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6035" windowHeight="12240" activeTab="0"/>
  </bookViews>
  <sheets>
    <sheet name="様式第５号" sheetId="1" r:id="rId1"/>
    <sheet name="記入例" sheetId="2" r:id="rId2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<sst xmlns="http://schemas.openxmlformats.org/spreadsheetml/2006/main" count="544" uniqueCount="177">
  <si>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</si>
  <si>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</si>
  <si>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</si>
  <si>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</si>
  <si>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</si>
  <si>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</si>
  <si>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</si>
  <si>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</si>
  <si>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</si>
  <si>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</si>
  <si>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</si>
  <si>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</si>
  <si>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</si>
  <si>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</si>
  <si>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</si>
  <si>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</si>
  <si>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</si>
  <si>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</si>
  <si>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</si>
  <si>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</si>
  <si>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</si>
  <si>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</si>
  <si>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</si>
  <si>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</si>
  <si>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</si>
  <si>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</si>
  <si>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</si>
  <si>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</si>
  <si>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</si>
  <si>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</si>
  <si>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</si>
  <si>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</si>
  <si>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</si>
  <si>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</si>
  <si>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</si>
  <si>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</si>
  <si>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</si>
  <si>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</si>
  <si>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</si>
  <si>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</si>
  <si>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</si>
  <si>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</si>
  <si>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</si>
  <si>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</si>
  <si>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</si>
  <si>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</si>
  <si>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</si>
  <si>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</si>
  <si>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</si>
  <si>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</si>
  <si>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</si>
  <si>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</si>
  <si>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</si>
  <si>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</si>
  <si>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</si>
  <si>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</si>
  <si>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</si>
  <si>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</si>
  <si>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</si>
  <si>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</si>
  <si>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</si>
  <si>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</si>
  <si>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</si>
  <si>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</si>
  <si>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</si>
  <si>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</si>
  <si>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</si>
  <si>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</si>
  <si>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</si>
  <si>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</si>
  <si>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</si>
  <si>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</si>
  <si>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</si>
  <si>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</si>
  <si>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</si>
  <si>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</si>
  <si>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</si>
  <si>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</si>
  <si>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</si>
  <si>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</si>
  <si>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</si>
  <si>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</si>
  <si>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</si>
  <si>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</si>
  <si>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</si>
  <si>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</si>
  <si>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</si>
  <si>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</si>
  <si>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</si>
  <si>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</si>
  <si>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</si>
  <si>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</si>
  <si>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</si>
  <si>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</si>
  <si>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</si>
  <si>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</si>
  <si>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</si>
  <si>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</si>
  <si>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</si>
  <si>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</si>
  <si>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</si>
  <si>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</si>
  <si>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</si>
  <si>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</si>
  <si>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</si>
  <si>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</si>
  <si>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</si>
  <si>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</si>
  <si>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</si>
  <si>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</si>
  <si>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</si>
  <si>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</si>
  <si>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</si>
  <si>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</si>
  <si>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</si>
  <si>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</si>
  <si>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</si>
  <si>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</si>
  <si>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</si>
  <si>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</si>
  <si>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</si>
  <si>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</si>
  <si>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</si>
  <si>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</si>
  <si>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平成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</si>
  <si>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</si>
  <si>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</si>
  <si>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</si>
  <si>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</si>
  <si>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</si>
  <si>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</si>
  <si>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</si>
  <si>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</si>
  <si>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</si>
  <si>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</si>
  <si>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</si>
  <si>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</si>
  <si>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</si>
  <si>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</si>
  <si>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</si>
  <si>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</si>
  <si>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</si>
  <si>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</si>
  <si>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</si>
  <si>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</si>
  <si>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</si>
  <si>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</si>
  <si>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</si>
  <si>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</si>
  <si>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</si>
  <si>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4 委託解除拠出金出納済</t>
  </si>
  <si>
    <t>記名又は押印</t>
  </si>
  <si>
    <t>記名又は押印</t>
  </si>
  <si>
    <t>(</t>
  </si>
  <si>
    <t>)</t>
  </si>
  <si>
    <t>(</t>
  </si>
  <si>
    <t>梅里　うめ子</t>
  </si>
  <si>
    <t>0605</t>
  </si>
  <si>
    <t>123456</t>
  </si>
  <si>
    <t>小売業</t>
  </si>
  <si>
    <t>三上　うめ蔵</t>
  </si>
  <si>
    <t>労働保険事務組合　西都商工会議所</t>
  </si>
  <si>
    <t>（TEL:　0983-43-2111　）</t>
  </si>
  <si>
    <t>881-0000</t>
  </si>
  <si>
    <t>西都市大字妻</t>
  </si>
  <si>
    <t>株式会社　○○</t>
  </si>
  <si>
    <t>西都　○○</t>
  </si>
  <si>
    <t>４５</t>
  </si>
  <si>
    <t>３</t>
  </si>
  <si>
    <t>０６</t>
  </si>
  <si>
    <t>９３６０９０</t>
  </si>
  <si>
    <t>000</t>
  </si>
  <si>
    <t>労働保険事務組合　西都商工会議所</t>
  </si>
  <si>
    <t>0983－43－0000</t>
  </si>
  <si>
    <t>（TEL:　0983-43-2111　）</t>
  </si>
  <si>
    <t>株式会社　○○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</si>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</sst>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49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176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77" fontId="5" fillId="32" borderId="52" xfId="0" applyNumberFormat="1" applyFont="1" applyFill="1" applyBorder="1" applyAlignment="1" applyProtection="1">
      <alignment horizontal="center" vertical="center"/>
      <protection/>
    </xf>
    <xf numFmtId="38" fontId="3" fillId="32" borderId="55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wrapText="1"/>
      <protection/>
    </xf>
    <xf numFmtId="0" fontId="3" fillId="0" borderId="61" xfId="0" applyFont="1" applyBorder="1" applyAlignment="1" applyProtection="1">
      <alignment vertical="center" wrapText="1"/>
      <protection/>
    </xf>
    <xf numFmtId="0" fontId="3" fillId="0" borderId="62" xfId="0" applyFont="1" applyBorder="1" applyAlignment="1" applyProtection="1">
      <alignment vertical="center" wrapText="1"/>
      <protection/>
    </xf>
    <xf numFmtId="0" fontId="3" fillId="0" borderId="63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6" fillId="32" borderId="70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32" borderId="53" xfId="0" applyFont="1" applyFill="1" applyBorder="1" applyAlignment="1" applyProtection="1">
      <alignment vertical="top" shrinkToFit="1"/>
      <protection/>
    </xf>
    <xf numFmtId="0" fontId="6" fillId="0" borderId="53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6" fillId="0" borderId="53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71" xfId="0" applyFont="1" applyFill="1" applyBorder="1" applyAlignment="1" applyProtection="1">
      <alignment horizontal="center" vertical="center" shrinkToFit="1"/>
      <protection/>
    </xf>
    <xf numFmtId="0" fontId="3" fillId="32" borderId="72" xfId="0" applyFont="1" applyFill="1" applyBorder="1" applyAlignment="1" applyProtection="1">
      <alignment horizontal="center" vertical="center" shrinkToFit="1"/>
      <protection/>
    </xf>
    <xf numFmtId="0" fontId="3" fillId="32" borderId="73" xfId="0" applyFont="1" applyFill="1" applyBorder="1" applyAlignment="1" applyProtection="1">
      <alignment horizontal="center" vertical="center" shrinkToFit="1"/>
      <protection/>
    </xf>
    <xf numFmtId="0" fontId="3" fillId="32" borderId="7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75" xfId="0" applyFont="1" applyFill="1" applyBorder="1" applyAlignment="1" applyProtection="1">
      <alignment horizontal="center" vertical="center" shrinkToFit="1"/>
      <protection/>
    </xf>
    <xf numFmtId="0" fontId="3" fillId="32" borderId="76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78" xfId="0" applyFont="1" applyBorder="1" applyAlignment="1" applyProtection="1">
      <alignment horizontal="center" vertical="center" wrapTex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87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88" xfId="48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89" xfId="0" applyFont="1" applyBorder="1" applyAlignment="1" applyProtection="1">
      <alignment horizontal="center" vertical="center" shrinkToFit="1"/>
      <protection/>
    </xf>
    <xf numFmtId="38" fontId="6" fillId="0" borderId="90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3" fillId="0" borderId="102" xfId="0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/>
    </xf>
    <xf numFmtId="178" fontId="6" fillId="32" borderId="104" xfId="0" applyNumberFormat="1" applyFont="1" applyFill="1" applyBorder="1" applyAlignment="1" applyProtection="1">
      <alignment horizontal="center" vertical="center"/>
      <protection/>
    </xf>
    <xf numFmtId="178" fontId="6" fillId="32" borderId="105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0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104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68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0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0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0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0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178" fontId="3" fillId="32" borderId="104" xfId="0" applyNumberFormat="1" applyFont="1" applyFill="1" applyBorder="1" applyAlignment="1" applyProtection="1">
      <alignment horizontal="center" vertical="center"/>
      <protection/>
    </xf>
    <xf numFmtId="178" fontId="3" fillId="32" borderId="105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104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68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3" fillId="32" borderId="64" xfId="0" applyFont="1" applyFill="1" applyBorder="1" applyAlignment="1" applyProtection="1">
      <alignment horizontal="center" vertical="center"/>
      <protection/>
    </xf>
    <xf numFmtId="0" fontId="3" fillId="32" borderId="69" xfId="0" applyFont="1" applyFill="1" applyBorder="1" applyAlignment="1" applyProtection="1">
      <alignment horizontal="center" vertical="center"/>
      <protection/>
    </xf>
    <xf numFmtId="0" fontId="3" fillId="32" borderId="104" xfId="0" applyFont="1" applyFill="1" applyBorder="1" applyAlignment="1" applyProtection="1">
      <alignment horizontal="center" vertical="center"/>
      <protection/>
    </xf>
    <xf numFmtId="0" fontId="3" fillId="32" borderId="105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06" xfId="0" applyFont="1" applyFill="1" applyBorder="1" applyAlignment="1" applyProtection="1">
      <alignment horizontal="center" vertical="center"/>
      <protection/>
    </xf>
    <xf numFmtId="0" fontId="3" fillId="32" borderId="107" xfId="0" applyFont="1" applyFill="1" applyBorder="1" applyAlignment="1" applyProtection="1">
      <alignment horizontal="center" vertical="center"/>
      <protection/>
    </xf>
    <xf numFmtId="178" fontId="3" fillId="32" borderId="106" xfId="0" applyNumberFormat="1" applyFont="1" applyFill="1" applyBorder="1" applyAlignment="1" applyProtection="1">
      <alignment horizontal="center" vertical="center"/>
      <protection/>
    </xf>
    <xf numFmtId="178" fontId="3" fillId="32" borderId="107" xfId="0" applyNumberFormat="1" applyFont="1" applyFill="1" applyBorder="1" applyAlignment="1" applyProtection="1">
      <alignment horizontal="center" vertical="center"/>
      <protection/>
    </xf>
    <xf numFmtId="0" fontId="11" fillId="32" borderId="106" xfId="0" applyFont="1" applyFill="1" applyBorder="1" applyAlignment="1" applyProtection="1">
      <alignment horizontal="center" vertical="center"/>
      <protection/>
    </xf>
    <xf numFmtId="0" fontId="11" fillId="32" borderId="108" xfId="0" applyFont="1" applyFill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38" fontId="3" fillId="0" borderId="55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4" fillId="0" borderId="70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0" fontId="14" fillId="0" borderId="53" xfId="0" applyFont="1" applyBorder="1" applyAlignment="1" applyProtection="1">
      <alignment vertical="top" shrinkToFit="1"/>
      <protection/>
    </xf>
    <xf numFmtId="38" fontId="14" fillId="0" borderId="43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horizontal="center" vertical="center" shrinkToFit="1"/>
      <protection/>
    </xf>
    <xf numFmtId="0" fontId="15" fillId="0" borderId="114" xfId="0" applyFont="1" applyBorder="1" applyAlignment="1" applyProtection="1">
      <alignment horizontal="center" vertical="center" shrinkToFit="1"/>
      <protection/>
    </xf>
    <xf numFmtId="0" fontId="15" fillId="0" borderId="70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3" fillId="0" borderId="115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6" fillId="0" borderId="70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87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88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9" xfId="0" applyFont="1" applyBorder="1" applyAlignment="1" applyProtection="1">
      <alignment horizontal="center" vertical="center" shrinkToFit="1"/>
      <protection/>
    </xf>
    <xf numFmtId="38" fontId="14" fillId="0" borderId="90" xfId="48" applyFont="1" applyBorder="1" applyAlignment="1" applyProtection="1">
      <alignment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178" fontId="6" fillId="0" borderId="64" xfId="0" applyNumberFormat="1" applyFont="1" applyBorder="1" applyAlignment="1" applyProtection="1">
      <alignment horizontal="center" vertical="center"/>
      <protection/>
    </xf>
    <xf numFmtId="178" fontId="6" fillId="0" borderId="69" xfId="0" applyNumberFormat="1" applyFont="1" applyBorder="1" applyAlignment="1" applyProtection="1">
      <alignment horizontal="center" vertical="center"/>
      <protection/>
    </xf>
    <xf numFmtId="178" fontId="6" fillId="0" borderId="104" xfId="0" applyNumberFormat="1" applyFont="1" applyBorder="1" applyAlignment="1" applyProtection="1">
      <alignment horizontal="center" vertical="center"/>
      <protection/>
    </xf>
    <xf numFmtId="178" fontId="6" fillId="0" borderId="105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0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7" fillId="0" borderId="104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8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0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0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0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178" fontId="3" fillId="0" borderId="104" xfId="0" applyNumberFormat="1" applyFont="1" applyBorder="1" applyAlignment="1" applyProtection="1">
      <alignment horizontal="center" vertical="center"/>
      <protection/>
    </xf>
    <xf numFmtId="178" fontId="3" fillId="0" borderId="105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104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0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178" fontId="3" fillId="0" borderId="106" xfId="0" applyNumberFormat="1" applyFont="1" applyBorder="1" applyAlignment="1" applyProtection="1">
      <alignment horizontal="center" vertical="center"/>
      <protection/>
    </xf>
    <xf numFmtId="178" fontId="3" fillId="0" borderId="107" xfId="0" applyNumberFormat="1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030200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9">
      <selection activeCell="G6" sqref="G6:AC7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10" t="s">
        <v>1</v>
      </c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CK3" s="6"/>
      <c r="CL3" s="6"/>
      <c r="CM3" s="111"/>
      <c r="CN3" s="111"/>
      <c r="CO3" s="111"/>
      <c r="CP3" s="6"/>
      <c r="CQ3" s="1" t="s">
        <v>2</v>
      </c>
    </row>
    <row r="4" spans="1:37" ht="11.25" customHeight="1" thickBot="1">
      <c r="A4" s="112" t="s">
        <v>3</v>
      </c>
      <c r="B4" s="113"/>
      <c r="C4" s="113"/>
      <c r="D4" s="9"/>
      <c r="E4" s="114" t="s">
        <v>4</v>
      </c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/>
      <c r="AE4" s="118" t="s">
        <v>5</v>
      </c>
      <c r="AF4" s="118"/>
      <c r="AG4" s="118"/>
      <c r="AH4" s="118"/>
      <c r="AI4" s="118"/>
      <c r="AJ4" s="118"/>
      <c r="AK4" s="118"/>
    </row>
    <row r="5" spans="1:95" ht="12" customHeight="1">
      <c r="A5" s="112"/>
      <c r="B5" s="113"/>
      <c r="C5" s="113"/>
      <c r="D5" s="9"/>
      <c r="E5" s="114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E5" s="119" t="s">
        <v>6</v>
      </c>
      <c r="AF5" s="119"/>
      <c r="AG5" s="119" t="s">
        <v>7</v>
      </c>
      <c r="AH5" s="119"/>
      <c r="AI5" s="119" t="s">
        <v>8</v>
      </c>
      <c r="AJ5" s="119"/>
      <c r="AK5" s="119" t="s">
        <v>9</v>
      </c>
      <c r="AL5" s="119"/>
      <c r="AM5" s="119"/>
      <c r="AN5" s="119"/>
      <c r="AO5" s="119"/>
      <c r="AP5" s="119"/>
      <c r="AQ5" s="119" t="s">
        <v>10</v>
      </c>
      <c r="AR5" s="119"/>
      <c r="AS5" s="119"/>
      <c r="AT5" s="119" t="s">
        <v>11</v>
      </c>
      <c r="AU5" s="119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20"/>
      <c r="AE6" s="121"/>
      <c r="AF6" s="121"/>
      <c r="AG6" s="122"/>
      <c r="AH6" s="122"/>
      <c r="AI6" s="121"/>
      <c r="AJ6" s="121"/>
      <c r="AK6" s="122"/>
      <c r="AL6" s="122"/>
      <c r="AM6" s="122"/>
      <c r="AN6" s="122"/>
      <c r="AO6" s="122"/>
      <c r="AP6" s="122"/>
      <c r="AQ6" s="123"/>
      <c r="AR6" s="123"/>
      <c r="AS6" s="123"/>
      <c r="AT6" s="124"/>
      <c r="AU6" s="124"/>
      <c r="BE6" s="19"/>
      <c r="BF6" s="20"/>
      <c r="BG6" s="20"/>
      <c r="BH6" s="20"/>
      <c r="BI6" s="20"/>
      <c r="BJ6" s="20"/>
      <c r="BK6" s="20"/>
      <c r="BL6" s="20"/>
      <c r="BM6" s="20"/>
      <c r="BN6" s="125"/>
      <c r="BO6" s="126"/>
      <c r="BP6" s="127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9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100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20"/>
      <c r="AE7" s="121"/>
      <c r="AF7" s="121"/>
      <c r="AG7" s="122"/>
      <c r="AH7" s="122"/>
      <c r="AI7" s="121"/>
      <c r="AJ7" s="121"/>
      <c r="AK7" s="122"/>
      <c r="AL7" s="122"/>
      <c r="AM7" s="122"/>
      <c r="AN7" s="122"/>
      <c r="AO7" s="122"/>
      <c r="AP7" s="122"/>
      <c r="AQ7" s="123"/>
      <c r="AR7" s="123"/>
      <c r="AS7" s="123"/>
      <c r="AT7" s="124"/>
      <c r="AU7" s="124"/>
      <c r="BE7" s="19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12" t="s">
        <v>19</v>
      </c>
      <c r="B8" s="113"/>
      <c r="C8" s="113"/>
      <c r="D8" s="113"/>
      <c r="E8" s="113"/>
      <c r="F8" s="9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20"/>
      <c r="AE8" s="118" t="s">
        <v>20</v>
      </c>
      <c r="AF8" s="118"/>
      <c r="AG8" s="118"/>
      <c r="AH8" s="118"/>
      <c r="AI8" s="118"/>
      <c r="AJ8" s="118"/>
      <c r="AK8" s="118"/>
      <c r="AL8" s="118"/>
      <c r="AM8" s="118"/>
      <c r="BE8" s="19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30"/>
      <c r="CH8" s="131"/>
      <c r="CI8" s="131"/>
      <c r="CJ8" s="131"/>
      <c r="CK8" s="131"/>
      <c r="CL8" s="131"/>
      <c r="CM8" s="131"/>
      <c r="CN8" s="131"/>
      <c r="CO8" s="131"/>
      <c r="CP8" s="26" t="s">
        <v>22</v>
      </c>
      <c r="CQ8" s="24"/>
    </row>
    <row r="9" spans="1:95" ht="12" customHeight="1" thickBot="1">
      <c r="A9" s="112"/>
      <c r="B9" s="113"/>
      <c r="C9" s="113"/>
      <c r="D9" s="113"/>
      <c r="E9" s="113"/>
      <c r="F9" s="9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20"/>
      <c r="AE9" s="121"/>
      <c r="AF9" s="121"/>
      <c r="AG9" s="121"/>
      <c r="AH9" s="121"/>
      <c r="AI9" s="121"/>
      <c r="AJ9" s="132" t="s">
        <v>23</v>
      </c>
      <c r="AK9" s="133"/>
      <c r="AL9" s="133"/>
      <c r="AM9" s="133"/>
      <c r="AN9" s="133"/>
      <c r="AO9" s="133"/>
      <c r="AP9" s="133"/>
      <c r="AQ9" s="132" t="s">
        <v>23</v>
      </c>
      <c r="AR9" s="122"/>
      <c r="AS9" s="122"/>
      <c r="BE9" s="27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134"/>
      <c r="CH9" s="135"/>
      <c r="CI9" s="135"/>
      <c r="CJ9" s="135"/>
      <c r="CK9" s="135"/>
      <c r="CL9" s="135"/>
      <c r="CM9" s="135"/>
      <c r="CN9" s="135"/>
      <c r="CO9" s="135"/>
      <c r="CP9" s="32" t="s">
        <v>22</v>
      </c>
      <c r="CQ9" s="24"/>
    </row>
    <row r="10" spans="1:95" ht="10.5" customHeight="1">
      <c r="A10" s="112" t="s">
        <v>25</v>
      </c>
      <c r="B10" s="113"/>
      <c r="C10" s="113"/>
      <c r="D10" s="113"/>
      <c r="E10" s="113"/>
      <c r="F10" s="9"/>
      <c r="H10" s="33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38" t="s">
        <v>26</v>
      </c>
      <c r="Y10" s="138"/>
      <c r="Z10" s="138"/>
      <c r="AA10" s="113"/>
      <c r="AB10" s="113"/>
      <c r="AC10" s="140"/>
      <c r="AE10" s="121"/>
      <c r="AF10" s="121"/>
      <c r="AG10" s="121"/>
      <c r="AH10" s="121"/>
      <c r="AI10" s="121"/>
      <c r="AJ10" s="132"/>
      <c r="AK10" s="133"/>
      <c r="AL10" s="133"/>
      <c r="AM10" s="133"/>
      <c r="AN10" s="133"/>
      <c r="AO10" s="133"/>
      <c r="AP10" s="133"/>
      <c r="AQ10" s="132"/>
      <c r="AR10" s="122"/>
      <c r="AS10" s="122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36"/>
      <c r="B11" s="111"/>
      <c r="C11" s="111"/>
      <c r="D11" s="111"/>
      <c r="E11" s="111"/>
      <c r="F11" s="6"/>
      <c r="G11" s="34"/>
      <c r="H11" s="34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9"/>
      <c r="Y11" s="139"/>
      <c r="Z11" s="139"/>
      <c r="AA11" s="111"/>
      <c r="AB11" s="111"/>
      <c r="AC11" s="141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9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142"/>
      <c r="B12" s="142"/>
      <c r="C12" s="142"/>
      <c r="D12" s="142"/>
      <c r="E12" s="142"/>
      <c r="F12" s="142"/>
      <c r="G12" s="142"/>
      <c r="H12" s="142"/>
      <c r="I12" s="8"/>
      <c r="J12" s="143" t="s">
        <v>30</v>
      </c>
      <c r="K12" s="143"/>
      <c r="L12" s="143"/>
      <c r="M12" s="143"/>
      <c r="N12" s="143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E12" s="36" t="s">
        <v>31</v>
      </c>
      <c r="AL12" s="36" t="s">
        <v>161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47"/>
      <c r="CH12" s="148"/>
      <c r="CI12" s="37" t="s">
        <v>33</v>
      </c>
      <c r="CJ12" s="148"/>
      <c r="CK12" s="148"/>
      <c r="CL12" s="37" t="s">
        <v>34</v>
      </c>
      <c r="CM12" s="148"/>
      <c r="CN12" s="148"/>
      <c r="CO12" s="38" t="s">
        <v>35</v>
      </c>
      <c r="CP12" s="9"/>
      <c r="CQ12" s="24"/>
    </row>
    <row r="13" spans="1:95" ht="12.75" customHeight="1" thickBot="1">
      <c r="A13" s="116"/>
      <c r="B13" s="116"/>
      <c r="C13" s="116"/>
      <c r="D13" s="116"/>
      <c r="E13" s="116"/>
      <c r="F13" s="116"/>
      <c r="G13" s="116"/>
      <c r="H13" s="116"/>
      <c r="I13" s="39"/>
      <c r="J13" s="144"/>
      <c r="K13" s="144"/>
      <c r="L13" s="144"/>
      <c r="M13" s="144"/>
      <c r="N13" s="144"/>
      <c r="O13" s="144"/>
      <c r="P13" s="14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G13" s="149" t="s">
        <v>162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150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150" t="s">
        <v>36</v>
      </c>
      <c r="B15" s="151"/>
      <c r="C15" s="151"/>
      <c r="D15" s="151"/>
      <c r="E15" s="151"/>
      <c r="F15" s="152"/>
      <c r="G15" s="158" t="s">
        <v>37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60"/>
      <c r="AZ15" s="158" t="s">
        <v>38</v>
      </c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60"/>
    </row>
    <row r="16" spans="1:95" ht="12.75" customHeight="1">
      <c r="A16" s="153"/>
      <c r="B16" s="154"/>
      <c r="C16" s="154"/>
      <c r="D16" s="154"/>
      <c r="E16" s="154"/>
      <c r="F16" s="155"/>
      <c r="G16" s="161" t="s">
        <v>39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1" t="s">
        <v>40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3"/>
      <c r="AC16" s="161" t="s">
        <v>41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163"/>
      <c r="AN16" s="161" t="s">
        <v>42</v>
      </c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Z16" s="161" t="s">
        <v>43</v>
      </c>
      <c r="BA16" s="162"/>
      <c r="BB16" s="162"/>
      <c r="BC16" s="162"/>
      <c r="BD16" s="162"/>
      <c r="BE16" s="162"/>
      <c r="BF16" s="162"/>
      <c r="BG16" s="162"/>
      <c r="BH16" s="162"/>
      <c r="BI16" s="162"/>
      <c r="BJ16" s="163"/>
      <c r="BK16" s="161" t="s">
        <v>44</v>
      </c>
      <c r="BL16" s="162"/>
      <c r="BM16" s="162"/>
      <c r="BN16" s="162"/>
      <c r="BO16" s="162"/>
      <c r="BP16" s="162"/>
      <c r="BQ16" s="162"/>
      <c r="BR16" s="162"/>
      <c r="BS16" s="162"/>
      <c r="BT16" s="162"/>
      <c r="BU16" s="163"/>
      <c r="BV16" s="161" t="s">
        <v>45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3"/>
      <c r="CG16" s="161" t="s">
        <v>46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3"/>
    </row>
    <row r="17" spans="1:95" ht="12.75" customHeight="1">
      <c r="A17" s="153"/>
      <c r="B17" s="154"/>
      <c r="C17" s="154"/>
      <c r="D17" s="154"/>
      <c r="E17" s="154"/>
      <c r="F17" s="155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67" t="s">
        <v>47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9"/>
      <c r="AC17" s="171" t="s">
        <v>48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1" t="s">
        <v>49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3"/>
      <c r="AZ17" s="175" t="s">
        <v>50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7"/>
      <c r="BK17" s="167" t="s">
        <v>51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  <c r="BV17" s="171" t="s">
        <v>52</v>
      </c>
      <c r="BW17" s="172"/>
      <c r="BX17" s="172"/>
      <c r="BY17" s="172"/>
      <c r="BZ17" s="172"/>
      <c r="CA17" s="172"/>
      <c r="CB17" s="172"/>
      <c r="CC17" s="172"/>
      <c r="CD17" s="172"/>
      <c r="CE17" s="172"/>
      <c r="CF17" s="173"/>
      <c r="CG17" s="167" t="s">
        <v>53</v>
      </c>
      <c r="CH17" s="168"/>
      <c r="CI17" s="168"/>
      <c r="CJ17" s="168"/>
      <c r="CK17" s="168"/>
      <c r="CL17" s="168"/>
      <c r="CM17" s="168"/>
      <c r="CN17" s="168"/>
      <c r="CO17" s="168"/>
      <c r="CP17" s="168"/>
      <c r="CQ17" s="169"/>
    </row>
    <row r="18" spans="1:95" ht="12.75" customHeight="1" thickBot="1">
      <c r="A18" s="153"/>
      <c r="B18" s="154"/>
      <c r="C18" s="154"/>
      <c r="D18" s="154"/>
      <c r="E18" s="154"/>
      <c r="F18" s="155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6"/>
      <c r="R18" s="170"/>
      <c r="S18" s="168"/>
      <c r="T18" s="168"/>
      <c r="U18" s="168"/>
      <c r="V18" s="168"/>
      <c r="W18" s="168"/>
      <c r="X18" s="168"/>
      <c r="Y18" s="168"/>
      <c r="Z18" s="168"/>
      <c r="AA18" s="168"/>
      <c r="AB18" s="169"/>
      <c r="AC18" s="174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74"/>
      <c r="AO18" s="172"/>
      <c r="AP18" s="172"/>
      <c r="AQ18" s="172"/>
      <c r="AR18" s="172"/>
      <c r="AS18" s="172"/>
      <c r="AT18" s="172"/>
      <c r="AU18" s="172"/>
      <c r="AV18" s="172"/>
      <c r="AW18" s="172"/>
      <c r="AX18" s="173"/>
      <c r="AZ18" s="178"/>
      <c r="BA18" s="176"/>
      <c r="BB18" s="176"/>
      <c r="BC18" s="176"/>
      <c r="BD18" s="176"/>
      <c r="BE18" s="176"/>
      <c r="BF18" s="176"/>
      <c r="BG18" s="176"/>
      <c r="BH18" s="176"/>
      <c r="BI18" s="176"/>
      <c r="BJ18" s="177"/>
      <c r="BK18" s="170"/>
      <c r="BL18" s="168"/>
      <c r="BM18" s="168"/>
      <c r="BN18" s="168"/>
      <c r="BO18" s="168"/>
      <c r="BP18" s="168"/>
      <c r="BQ18" s="168"/>
      <c r="BR18" s="168"/>
      <c r="BS18" s="168"/>
      <c r="BT18" s="168"/>
      <c r="BU18" s="169"/>
      <c r="BV18" s="174"/>
      <c r="BW18" s="172"/>
      <c r="BX18" s="172"/>
      <c r="BY18" s="172"/>
      <c r="BZ18" s="172"/>
      <c r="CA18" s="172"/>
      <c r="CB18" s="172"/>
      <c r="CC18" s="172"/>
      <c r="CD18" s="172"/>
      <c r="CE18" s="172"/>
      <c r="CF18" s="173"/>
      <c r="CG18" s="170"/>
      <c r="CH18" s="168"/>
      <c r="CI18" s="168"/>
      <c r="CJ18" s="168"/>
      <c r="CK18" s="168"/>
      <c r="CL18" s="168"/>
      <c r="CM18" s="168"/>
      <c r="CN18" s="168"/>
      <c r="CO18" s="168"/>
      <c r="CP18" s="168"/>
      <c r="CQ18" s="169"/>
    </row>
    <row r="19" spans="1:95" ht="12.75" customHeight="1">
      <c r="A19" s="156"/>
      <c r="B19" s="157"/>
      <c r="C19" s="157"/>
      <c r="D19" s="157"/>
      <c r="E19" s="157"/>
      <c r="F19" s="157"/>
      <c r="G19" s="179" t="s">
        <v>54</v>
      </c>
      <c r="H19" s="180"/>
      <c r="I19" s="181"/>
      <c r="J19" s="182" t="s">
        <v>55</v>
      </c>
      <c r="K19" s="180"/>
      <c r="L19" s="180"/>
      <c r="M19" s="180"/>
      <c r="N19" s="180"/>
      <c r="O19" s="180"/>
      <c r="P19" s="180"/>
      <c r="Q19" s="180"/>
      <c r="R19" s="180" t="s">
        <v>54</v>
      </c>
      <c r="S19" s="180"/>
      <c r="T19" s="181"/>
      <c r="U19" s="182" t="s">
        <v>55</v>
      </c>
      <c r="V19" s="180"/>
      <c r="W19" s="180"/>
      <c r="X19" s="180"/>
      <c r="Y19" s="180"/>
      <c r="Z19" s="180"/>
      <c r="AA19" s="180"/>
      <c r="AB19" s="180"/>
      <c r="AC19" s="180" t="s">
        <v>54</v>
      </c>
      <c r="AD19" s="180"/>
      <c r="AE19" s="181"/>
      <c r="AF19" s="182" t="s">
        <v>55</v>
      </c>
      <c r="AG19" s="180"/>
      <c r="AH19" s="180"/>
      <c r="AI19" s="180"/>
      <c r="AJ19" s="180"/>
      <c r="AK19" s="180"/>
      <c r="AL19" s="180"/>
      <c r="AM19" s="180"/>
      <c r="AN19" s="180" t="s">
        <v>54</v>
      </c>
      <c r="AO19" s="180"/>
      <c r="AP19" s="181"/>
      <c r="AQ19" s="182" t="s">
        <v>55</v>
      </c>
      <c r="AR19" s="180"/>
      <c r="AS19" s="180"/>
      <c r="AT19" s="180"/>
      <c r="AU19" s="180"/>
      <c r="AV19" s="180"/>
      <c r="AW19" s="180"/>
      <c r="AX19" s="184"/>
      <c r="AZ19" s="179" t="s">
        <v>54</v>
      </c>
      <c r="BA19" s="180"/>
      <c r="BB19" s="181"/>
      <c r="BC19" s="182" t="s">
        <v>55</v>
      </c>
      <c r="BD19" s="180"/>
      <c r="BE19" s="180"/>
      <c r="BF19" s="180"/>
      <c r="BG19" s="180"/>
      <c r="BH19" s="180"/>
      <c r="BI19" s="180"/>
      <c r="BJ19" s="183"/>
      <c r="BK19" s="180" t="s">
        <v>54</v>
      </c>
      <c r="BL19" s="180"/>
      <c r="BM19" s="181"/>
      <c r="BN19" s="182" t="s">
        <v>55</v>
      </c>
      <c r="BO19" s="180"/>
      <c r="BP19" s="180"/>
      <c r="BQ19" s="180"/>
      <c r="BR19" s="180"/>
      <c r="BS19" s="180"/>
      <c r="BT19" s="180"/>
      <c r="BU19" s="183"/>
      <c r="BV19" s="180" t="s">
        <v>54</v>
      </c>
      <c r="BW19" s="180"/>
      <c r="BX19" s="181"/>
      <c r="BY19" s="182" t="s">
        <v>55</v>
      </c>
      <c r="BZ19" s="180"/>
      <c r="CA19" s="180"/>
      <c r="CB19" s="180"/>
      <c r="CC19" s="180"/>
      <c r="CD19" s="180"/>
      <c r="CE19" s="180"/>
      <c r="CF19" s="180"/>
      <c r="CG19" s="182" t="s">
        <v>54</v>
      </c>
      <c r="CH19" s="180"/>
      <c r="CI19" s="181"/>
      <c r="CJ19" s="182" t="s">
        <v>55</v>
      </c>
      <c r="CK19" s="180"/>
      <c r="CL19" s="180"/>
      <c r="CM19" s="180"/>
      <c r="CN19" s="180"/>
      <c r="CO19" s="180"/>
      <c r="CP19" s="180"/>
      <c r="CQ19" s="184"/>
    </row>
    <row r="20" spans="1:95" ht="15.75" customHeight="1">
      <c r="A20" s="42"/>
      <c r="B20" s="43"/>
      <c r="C20" s="43"/>
      <c r="D20" s="44"/>
      <c r="E20" s="185" t="s">
        <v>56</v>
      </c>
      <c r="F20" s="185"/>
      <c r="G20" s="186"/>
      <c r="H20" s="187"/>
      <c r="I20" s="45" t="s">
        <v>57</v>
      </c>
      <c r="J20" s="188"/>
      <c r="K20" s="188"/>
      <c r="L20" s="188"/>
      <c r="M20" s="188"/>
      <c r="N20" s="188"/>
      <c r="O20" s="188"/>
      <c r="P20" s="188"/>
      <c r="Q20" s="46" t="s">
        <v>58</v>
      </c>
      <c r="R20" s="189"/>
      <c r="S20" s="187"/>
      <c r="T20" s="45" t="s">
        <v>57</v>
      </c>
      <c r="U20" s="188"/>
      <c r="V20" s="188"/>
      <c r="W20" s="188"/>
      <c r="X20" s="188"/>
      <c r="Y20" s="188"/>
      <c r="Z20" s="188"/>
      <c r="AA20" s="188"/>
      <c r="AB20" s="46" t="s">
        <v>58</v>
      </c>
      <c r="AC20" s="189"/>
      <c r="AD20" s="187"/>
      <c r="AE20" s="45" t="s">
        <v>57</v>
      </c>
      <c r="AF20" s="188"/>
      <c r="AG20" s="188"/>
      <c r="AH20" s="188"/>
      <c r="AI20" s="188"/>
      <c r="AJ20" s="188"/>
      <c r="AK20" s="188"/>
      <c r="AL20" s="188"/>
      <c r="AM20" s="46" t="s">
        <v>58</v>
      </c>
      <c r="AN20" s="194">
        <f>IF(AND(G20="",R20="",AC20=""),"",G20+R20+AC20)</f>
      </c>
      <c r="AO20" s="195"/>
      <c r="AP20" s="45" t="s">
        <v>57</v>
      </c>
      <c r="AQ20" s="196">
        <f>IF(AND(J20="",U20="",AF20=""),"",J20+U20+AF20)</f>
      </c>
      <c r="AR20" s="196"/>
      <c r="AS20" s="196"/>
      <c r="AT20" s="196"/>
      <c r="AU20" s="196"/>
      <c r="AV20" s="196"/>
      <c r="AW20" s="196"/>
      <c r="AX20" s="47" t="s">
        <v>58</v>
      </c>
      <c r="AZ20" s="186"/>
      <c r="BA20" s="187"/>
      <c r="BB20" s="45" t="s">
        <v>57</v>
      </c>
      <c r="BC20" s="188"/>
      <c r="BD20" s="188"/>
      <c r="BE20" s="188"/>
      <c r="BF20" s="188"/>
      <c r="BG20" s="188"/>
      <c r="BH20" s="188"/>
      <c r="BI20" s="188"/>
      <c r="BJ20" s="48" t="s">
        <v>58</v>
      </c>
      <c r="BK20" s="189"/>
      <c r="BL20" s="187"/>
      <c r="BM20" s="45" t="s">
        <v>57</v>
      </c>
      <c r="BN20" s="188"/>
      <c r="BO20" s="188"/>
      <c r="BP20" s="188"/>
      <c r="BQ20" s="188"/>
      <c r="BR20" s="188"/>
      <c r="BS20" s="188"/>
      <c r="BT20" s="188"/>
      <c r="BU20" s="48" t="s">
        <v>58</v>
      </c>
      <c r="BV20" s="190">
        <f>IF(AND(AZ20="",BK20=""),"",AZ20+BK20)</f>
      </c>
      <c r="BW20" s="191"/>
      <c r="BX20" s="45" t="s">
        <v>57</v>
      </c>
      <c r="BY20" s="192">
        <f>IF(AND(BC20="",BN20=""),"",BC20+BN20)</f>
      </c>
      <c r="BZ20" s="192"/>
      <c r="CA20" s="192"/>
      <c r="CB20" s="192"/>
      <c r="CC20" s="192"/>
      <c r="CD20" s="192"/>
      <c r="CE20" s="192"/>
      <c r="CF20" s="46" t="s">
        <v>58</v>
      </c>
      <c r="CG20" s="187"/>
      <c r="CH20" s="187"/>
      <c r="CI20" s="45" t="s">
        <v>57</v>
      </c>
      <c r="CJ20" s="188"/>
      <c r="CK20" s="188"/>
      <c r="CL20" s="188"/>
      <c r="CM20" s="188"/>
      <c r="CN20" s="188"/>
      <c r="CO20" s="188"/>
      <c r="CP20" s="188"/>
      <c r="CQ20" s="47" t="s">
        <v>58</v>
      </c>
    </row>
    <row r="21" spans="1:95" ht="15.75" customHeight="1">
      <c r="A21" s="49"/>
      <c r="B21" s="50"/>
      <c r="C21" s="50"/>
      <c r="D21" s="51"/>
      <c r="E21" s="193" t="s">
        <v>59</v>
      </c>
      <c r="F21" s="193"/>
      <c r="G21" s="186"/>
      <c r="H21" s="187"/>
      <c r="I21" s="53"/>
      <c r="J21" s="188"/>
      <c r="K21" s="188"/>
      <c r="L21" s="188"/>
      <c r="M21" s="188"/>
      <c r="N21" s="188"/>
      <c r="O21" s="188"/>
      <c r="P21" s="188"/>
      <c r="Q21" s="54"/>
      <c r="R21" s="189"/>
      <c r="S21" s="187"/>
      <c r="T21" s="53"/>
      <c r="U21" s="188"/>
      <c r="V21" s="188"/>
      <c r="W21" s="188"/>
      <c r="X21" s="188"/>
      <c r="Y21" s="188"/>
      <c r="Z21" s="188"/>
      <c r="AA21" s="188"/>
      <c r="AB21" s="54"/>
      <c r="AC21" s="189"/>
      <c r="AD21" s="187"/>
      <c r="AE21" s="53"/>
      <c r="AF21" s="188"/>
      <c r="AG21" s="188"/>
      <c r="AH21" s="188"/>
      <c r="AI21" s="188"/>
      <c r="AJ21" s="188"/>
      <c r="AK21" s="188"/>
      <c r="AL21" s="188"/>
      <c r="AM21" s="54"/>
      <c r="AN21" s="194">
        <f aca="true" t="shared" si="0" ref="AN21:AN34">IF(AND(G21="",R21="",AC21=""),"",G21+R21+AC21)</f>
      </c>
      <c r="AO21" s="195"/>
      <c r="AP21" s="53"/>
      <c r="AQ21" s="196">
        <f aca="true" t="shared" si="1" ref="AQ21:AQ34">IF(AND(J21="",U21="",AF21=""),"",J21+U21+AF21)</f>
      </c>
      <c r="AR21" s="196"/>
      <c r="AS21" s="196"/>
      <c r="AT21" s="196"/>
      <c r="AU21" s="196"/>
      <c r="AV21" s="196"/>
      <c r="AW21" s="196"/>
      <c r="AX21" s="55"/>
      <c r="AZ21" s="186"/>
      <c r="BA21" s="187"/>
      <c r="BB21" s="53"/>
      <c r="BC21" s="188"/>
      <c r="BD21" s="188"/>
      <c r="BE21" s="188"/>
      <c r="BF21" s="188"/>
      <c r="BG21" s="188"/>
      <c r="BH21" s="188"/>
      <c r="BI21" s="188"/>
      <c r="BJ21" s="56"/>
      <c r="BK21" s="189"/>
      <c r="BL21" s="187"/>
      <c r="BM21" s="53"/>
      <c r="BN21" s="188"/>
      <c r="BO21" s="188"/>
      <c r="BP21" s="188"/>
      <c r="BQ21" s="188"/>
      <c r="BR21" s="188"/>
      <c r="BS21" s="188"/>
      <c r="BT21" s="188"/>
      <c r="BU21" s="56"/>
      <c r="BV21" s="190">
        <f aca="true" t="shared" si="2" ref="BV21:BV33">IF(AND(AZ21="",BK21=""),"",AZ21+BK21)</f>
      </c>
      <c r="BW21" s="191"/>
      <c r="BX21" s="53"/>
      <c r="BY21" s="192">
        <f aca="true" t="shared" si="3" ref="BY21:BY34">IF(AND(BC21="",BN21=""),"",BC21+BN21)</f>
      </c>
      <c r="BZ21" s="192"/>
      <c r="CA21" s="192"/>
      <c r="CB21" s="192"/>
      <c r="CC21" s="192"/>
      <c r="CD21" s="192"/>
      <c r="CE21" s="192"/>
      <c r="CF21" s="54"/>
      <c r="CG21" s="187"/>
      <c r="CH21" s="187"/>
      <c r="CI21" s="53"/>
      <c r="CJ21" s="188"/>
      <c r="CK21" s="188"/>
      <c r="CL21" s="188"/>
      <c r="CM21" s="188"/>
      <c r="CN21" s="188"/>
      <c r="CO21" s="188"/>
      <c r="CP21" s="188"/>
      <c r="CQ21" s="55"/>
    </row>
    <row r="22" spans="1:95" ht="15.75" customHeight="1">
      <c r="A22" s="49"/>
      <c r="B22" s="50"/>
      <c r="C22" s="50"/>
      <c r="D22" s="51"/>
      <c r="E22" s="193" t="s">
        <v>60</v>
      </c>
      <c r="F22" s="193"/>
      <c r="G22" s="186"/>
      <c r="H22" s="187"/>
      <c r="I22" s="53"/>
      <c r="J22" s="188"/>
      <c r="K22" s="188"/>
      <c r="L22" s="188"/>
      <c r="M22" s="188"/>
      <c r="N22" s="188"/>
      <c r="O22" s="188"/>
      <c r="P22" s="188"/>
      <c r="Q22" s="54"/>
      <c r="R22" s="189"/>
      <c r="S22" s="187"/>
      <c r="T22" s="53"/>
      <c r="U22" s="188"/>
      <c r="V22" s="188"/>
      <c r="W22" s="188"/>
      <c r="X22" s="188"/>
      <c r="Y22" s="188"/>
      <c r="Z22" s="188"/>
      <c r="AA22" s="188"/>
      <c r="AB22" s="54"/>
      <c r="AC22" s="189"/>
      <c r="AD22" s="187"/>
      <c r="AE22" s="53"/>
      <c r="AF22" s="188"/>
      <c r="AG22" s="188"/>
      <c r="AH22" s="188"/>
      <c r="AI22" s="188"/>
      <c r="AJ22" s="188"/>
      <c r="AK22" s="188"/>
      <c r="AL22" s="188"/>
      <c r="AM22" s="54"/>
      <c r="AN22" s="194">
        <f t="shared" si="0"/>
      </c>
      <c r="AO22" s="195"/>
      <c r="AP22" s="53"/>
      <c r="AQ22" s="196">
        <f t="shared" si="1"/>
      </c>
      <c r="AR22" s="196"/>
      <c r="AS22" s="196"/>
      <c r="AT22" s="196"/>
      <c r="AU22" s="196"/>
      <c r="AV22" s="196"/>
      <c r="AW22" s="196"/>
      <c r="AX22" s="55"/>
      <c r="AZ22" s="186"/>
      <c r="BA22" s="187"/>
      <c r="BB22" s="53"/>
      <c r="BC22" s="188"/>
      <c r="BD22" s="188"/>
      <c r="BE22" s="188"/>
      <c r="BF22" s="188"/>
      <c r="BG22" s="188"/>
      <c r="BH22" s="188"/>
      <c r="BI22" s="188"/>
      <c r="BJ22" s="56"/>
      <c r="BK22" s="189"/>
      <c r="BL22" s="187"/>
      <c r="BM22" s="53"/>
      <c r="BN22" s="188"/>
      <c r="BO22" s="188"/>
      <c r="BP22" s="188"/>
      <c r="BQ22" s="188"/>
      <c r="BR22" s="188"/>
      <c r="BS22" s="188"/>
      <c r="BT22" s="188"/>
      <c r="BU22" s="56"/>
      <c r="BV22" s="190">
        <f t="shared" si="2"/>
      </c>
      <c r="BW22" s="191"/>
      <c r="BX22" s="53"/>
      <c r="BY22" s="192">
        <f t="shared" si="3"/>
      </c>
      <c r="BZ22" s="192"/>
      <c r="CA22" s="192"/>
      <c r="CB22" s="192"/>
      <c r="CC22" s="192"/>
      <c r="CD22" s="192"/>
      <c r="CE22" s="192"/>
      <c r="CF22" s="54"/>
      <c r="CG22" s="187"/>
      <c r="CH22" s="187"/>
      <c r="CI22" s="53"/>
      <c r="CJ22" s="188"/>
      <c r="CK22" s="188"/>
      <c r="CL22" s="188"/>
      <c r="CM22" s="188"/>
      <c r="CN22" s="188"/>
      <c r="CO22" s="188"/>
      <c r="CP22" s="188"/>
      <c r="CQ22" s="55"/>
    </row>
    <row r="23" spans="1:95" ht="15.75" customHeight="1">
      <c r="A23" s="49"/>
      <c r="B23" s="50"/>
      <c r="C23" s="50"/>
      <c r="D23" s="51"/>
      <c r="E23" s="193" t="s">
        <v>61</v>
      </c>
      <c r="F23" s="193"/>
      <c r="G23" s="186"/>
      <c r="H23" s="187"/>
      <c r="I23" s="53"/>
      <c r="J23" s="188"/>
      <c r="K23" s="188"/>
      <c r="L23" s="188"/>
      <c r="M23" s="188"/>
      <c r="N23" s="188"/>
      <c r="O23" s="188"/>
      <c r="P23" s="188"/>
      <c r="Q23" s="54"/>
      <c r="R23" s="189"/>
      <c r="S23" s="187"/>
      <c r="T23" s="53"/>
      <c r="U23" s="188"/>
      <c r="V23" s="188"/>
      <c r="W23" s="188"/>
      <c r="X23" s="188"/>
      <c r="Y23" s="188"/>
      <c r="Z23" s="188"/>
      <c r="AA23" s="188"/>
      <c r="AB23" s="54"/>
      <c r="AC23" s="189"/>
      <c r="AD23" s="187"/>
      <c r="AE23" s="53"/>
      <c r="AF23" s="188"/>
      <c r="AG23" s="188"/>
      <c r="AH23" s="188"/>
      <c r="AI23" s="188"/>
      <c r="AJ23" s="188"/>
      <c r="AK23" s="188"/>
      <c r="AL23" s="188"/>
      <c r="AM23" s="54"/>
      <c r="AN23" s="194">
        <f t="shared" si="0"/>
      </c>
      <c r="AO23" s="195"/>
      <c r="AP23" s="53"/>
      <c r="AQ23" s="196">
        <f t="shared" si="1"/>
      </c>
      <c r="AR23" s="196"/>
      <c r="AS23" s="196"/>
      <c r="AT23" s="196"/>
      <c r="AU23" s="196"/>
      <c r="AV23" s="196"/>
      <c r="AW23" s="196"/>
      <c r="AX23" s="55"/>
      <c r="AZ23" s="186"/>
      <c r="BA23" s="187"/>
      <c r="BB23" s="53"/>
      <c r="BC23" s="188"/>
      <c r="BD23" s="188"/>
      <c r="BE23" s="188"/>
      <c r="BF23" s="188"/>
      <c r="BG23" s="188"/>
      <c r="BH23" s="188"/>
      <c r="BI23" s="188"/>
      <c r="BJ23" s="56"/>
      <c r="BK23" s="189"/>
      <c r="BL23" s="187"/>
      <c r="BM23" s="53"/>
      <c r="BN23" s="188"/>
      <c r="BO23" s="188"/>
      <c r="BP23" s="188"/>
      <c r="BQ23" s="188"/>
      <c r="BR23" s="188"/>
      <c r="BS23" s="188"/>
      <c r="BT23" s="188"/>
      <c r="BU23" s="56"/>
      <c r="BV23" s="190">
        <f t="shared" si="2"/>
      </c>
      <c r="BW23" s="191"/>
      <c r="BX23" s="53"/>
      <c r="BY23" s="192">
        <f t="shared" si="3"/>
      </c>
      <c r="BZ23" s="192"/>
      <c r="CA23" s="192"/>
      <c r="CB23" s="192"/>
      <c r="CC23" s="192"/>
      <c r="CD23" s="192"/>
      <c r="CE23" s="192"/>
      <c r="CF23" s="54"/>
      <c r="CG23" s="187"/>
      <c r="CH23" s="187"/>
      <c r="CI23" s="53"/>
      <c r="CJ23" s="188"/>
      <c r="CK23" s="188"/>
      <c r="CL23" s="188"/>
      <c r="CM23" s="188"/>
      <c r="CN23" s="188"/>
      <c r="CO23" s="188"/>
      <c r="CP23" s="188"/>
      <c r="CQ23" s="55"/>
    </row>
    <row r="24" spans="1:95" ht="15.75" customHeight="1">
      <c r="A24" s="49"/>
      <c r="B24" s="50"/>
      <c r="C24" s="50"/>
      <c r="D24" s="51"/>
      <c r="E24" s="193" t="s">
        <v>62</v>
      </c>
      <c r="F24" s="193"/>
      <c r="G24" s="186"/>
      <c r="H24" s="187"/>
      <c r="I24" s="53"/>
      <c r="J24" s="188"/>
      <c r="K24" s="188"/>
      <c r="L24" s="188"/>
      <c r="M24" s="188"/>
      <c r="N24" s="188"/>
      <c r="O24" s="188"/>
      <c r="P24" s="188"/>
      <c r="Q24" s="54"/>
      <c r="R24" s="189"/>
      <c r="S24" s="187"/>
      <c r="T24" s="53"/>
      <c r="U24" s="188"/>
      <c r="V24" s="188"/>
      <c r="W24" s="188"/>
      <c r="X24" s="188"/>
      <c r="Y24" s="188"/>
      <c r="Z24" s="188"/>
      <c r="AA24" s="188"/>
      <c r="AB24" s="54"/>
      <c r="AC24" s="189"/>
      <c r="AD24" s="187"/>
      <c r="AE24" s="53"/>
      <c r="AF24" s="188"/>
      <c r="AG24" s="188"/>
      <c r="AH24" s="188"/>
      <c r="AI24" s="188"/>
      <c r="AJ24" s="188"/>
      <c r="AK24" s="188"/>
      <c r="AL24" s="188"/>
      <c r="AM24" s="54"/>
      <c r="AN24" s="194">
        <f t="shared" si="0"/>
      </c>
      <c r="AO24" s="195"/>
      <c r="AP24" s="53"/>
      <c r="AQ24" s="196">
        <f t="shared" si="1"/>
      </c>
      <c r="AR24" s="196"/>
      <c r="AS24" s="196"/>
      <c r="AT24" s="196"/>
      <c r="AU24" s="196"/>
      <c r="AV24" s="196"/>
      <c r="AW24" s="196"/>
      <c r="AX24" s="55"/>
      <c r="AZ24" s="186"/>
      <c r="BA24" s="187"/>
      <c r="BB24" s="53"/>
      <c r="BC24" s="188"/>
      <c r="BD24" s="188"/>
      <c r="BE24" s="188"/>
      <c r="BF24" s="188"/>
      <c r="BG24" s="188"/>
      <c r="BH24" s="188"/>
      <c r="BI24" s="188"/>
      <c r="BJ24" s="56"/>
      <c r="BK24" s="189"/>
      <c r="BL24" s="187"/>
      <c r="BM24" s="53"/>
      <c r="BN24" s="188"/>
      <c r="BO24" s="188"/>
      <c r="BP24" s="188"/>
      <c r="BQ24" s="188"/>
      <c r="BR24" s="188"/>
      <c r="BS24" s="188"/>
      <c r="BT24" s="188"/>
      <c r="BU24" s="56"/>
      <c r="BV24" s="190">
        <f t="shared" si="2"/>
      </c>
      <c r="BW24" s="191"/>
      <c r="BX24" s="53"/>
      <c r="BY24" s="192">
        <f t="shared" si="3"/>
      </c>
      <c r="BZ24" s="192"/>
      <c r="CA24" s="192"/>
      <c r="CB24" s="192"/>
      <c r="CC24" s="192"/>
      <c r="CD24" s="192"/>
      <c r="CE24" s="192"/>
      <c r="CF24" s="54"/>
      <c r="CG24" s="187"/>
      <c r="CH24" s="187"/>
      <c r="CI24" s="53"/>
      <c r="CJ24" s="188"/>
      <c r="CK24" s="188"/>
      <c r="CL24" s="188"/>
      <c r="CM24" s="188"/>
      <c r="CN24" s="188"/>
      <c r="CO24" s="188"/>
      <c r="CP24" s="188"/>
      <c r="CQ24" s="55"/>
    </row>
    <row r="25" spans="1:95" ht="15.75" customHeight="1">
      <c r="A25" s="49"/>
      <c r="B25" s="50"/>
      <c r="C25" s="50"/>
      <c r="D25" s="51"/>
      <c r="E25" s="193" t="s">
        <v>63</v>
      </c>
      <c r="F25" s="193"/>
      <c r="G25" s="186"/>
      <c r="H25" s="187"/>
      <c r="I25" s="53"/>
      <c r="J25" s="188"/>
      <c r="K25" s="188"/>
      <c r="L25" s="188"/>
      <c r="M25" s="188"/>
      <c r="N25" s="188"/>
      <c r="O25" s="188"/>
      <c r="P25" s="188"/>
      <c r="Q25" s="54"/>
      <c r="R25" s="189"/>
      <c r="S25" s="187"/>
      <c r="T25" s="53"/>
      <c r="U25" s="188"/>
      <c r="V25" s="188"/>
      <c r="W25" s="188"/>
      <c r="X25" s="188"/>
      <c r="Y25" s="188"/>
      <c r="Z25" s="188"/>
      <c r="AA25" s="188"/>
      <c r="AB25" s="54"/>
      <c r="AC25" s="189"/>
      <c r="AD25" s="187"/>
      <c r="AE25" s="53"/>
      <c r="AF25" s="188"/>
      <c r="AG25" s="188"/>
      <c r="AH25" s="188"/>
      <c r="AI25" s="188"/>
      <c r="AJ25" s="188"/>
      <c r="AK25" s="188"/>
      <c r="AL25" s="188"/>
      <c r="AM25" s="54"/>
      <c r="AN25" s="194">
        <f t="shared" si="0"/>
      </c>
      <c r="AO25" s="195"/>
      <c r="AP25" s="53"/>
      <c r="AQ25" s="196">
        <f t="shared" si="1"/>
      </c>
      <c r="AR25" s="196"/>
      <c r="AS25" s="196"/>
      <c r="AT25" s="196"/>
      <c r="AU25" s="196"/>
      <c r="AV25" s="196"/>
      <c r="AW25" s="196"/>
      <c r="AX25" s="55"/>
      <c r="AZ25" s="186"/>
      <c r="BA25" s="187"/>
      <c r="BB25" s="53"/>
      <c r="BC25" s="188"/>
      <c r="BD25" s="188"/>
      <c r="BE25" s="188"/>
      <c r="BF25" s="188"/>
      <c r="BG25" s="188"/>
      <c r="BH25" s="188"/>
      <c r="BI25" s="188"/>
      <c r="BJ25" s="56"/>
      <c r="BK25" s="189"/>
      <c r="BL25" s="187"/>
      <c r="BM25" s="53"/>
      <c r="BN25" s="188"/>
      <c r="BO25" s="188"/>
      <c r="BP25" s="188"/>
      <c r="BQ25" s="188"/>
      <c r="BR25" s="188"/>
      <c r="BS25" s="188"/>
      <c r="BT25" s="188"/>
      <c r="BU25" s="56"/>
      <c r="BV25" s="190">
        <f t="shared" si="2"/>
      </c>
      <c r="BW25" s="191"/>
      <c r="BX25" s="53"/>
      <c r="BY25" s="192">
        <f t="shared" si="3"/>
      </c>
      <c r="BZ25" s="192"/>
      <c r="CA25" s="192"/>
      <c r="CB25" s="192"/>
      <c r="CC25" s="192"/>
      <c r="CD25" s="192"/>
      <c r="CE25" s="192"/>
      <c r="CF25" s="54"/>
      <c r="CG25" s="187"/>
      <c r="CH25" s="187"/>
      <c r="CI25" s="53"/>
      <c r="CJ25" s="188"/>
      <c r="CK25" s="188"/>
      <c r="CL25" s="188"/>
      <c r="CM25" s="188"/>
      <c r="CN25" s="188"/>
      <c r="CO25" s="188"/>
      <c r="CP25" s="188"/>
      <c r="CQ25" s="55"/>
    </row>
    <row r="26" spans="1:95" ht="15.75" customHeight="1">
      <c r="A26" s="49"/>
      <c r="B26" s="50"/>
      <c r="C26" s="50"/>
      <c r="D26" s="51"/>
      <c r="E26" s="193" t="s">
        <v>64</v>
      </c>
      <c r="F26" s="193"/>
      <c r="G26" s="186"/>
      <c r="H26" s="187"/>
      <c r="I26" s="53"/>
      <c r="J26" s="188"/>
      <c r="K26" s="188"/>
      <c r="L26" s="188"/>
      <c r="M26" s="188"/>
      <c r="N26" s="188"/>
      <c r="O26" s="188"/>
      <c r="P26" s="188"/>
      <c r="Q26" s="54"/>
      <c r="R26" s="189"/>
      <c r="S26" s="187"/>
      <c r="T26" s="53"/>
      <c r="U26" s="188"/>
      <c r="V26" s="188"/>
      <c r="W26" s="188"/>
      <c r="X26" s="188"/>
      <c r="Y26" s="188"/>
      <c r="Z26" s="188"/>
      <c r="AA26" s="188"/>
      <c r="AB26" s="54"/>
      <c r="AC26" s="189"/>
      <c r="AD26" s="187"/>
      <c r="AE26" s="53"/>
      <c r="AF26" s="188"/>
      <c r="AG26" s="188"/>
      <c r="AH26" s="188"/>
      <c r="AI26" s="188"/>
      <c r="AJ26" s="188"/>
      <c r="AK26" s="188"/>
      <c r="AL26" s="188"/>
      <c r="AM26" s="54"/>
      <c r="AN26" s="194">
        <f t="shared" si="0"/>
      </c>
      <c r="AO26" s="195"/>
      <c r="AP26" s="53"/>
      <c r="AQ26" s="196">
        <f t="shared" si="1"/>
      </c>
      <c r="AR26" s="196"/>
      <c r="AS26" s="196"/>
      <c r="AT26" s="196"/>
      <c r="AU26" s="196"/>
      <c r="AV26" s="196"/>
      <c r="AW26" s="196"/>
      <c r="AX26" s="55"/>
      <c r="AZ26" s="186"/>
      <c r="BA26" s="187"/>
      <c r="BB26" s="53"/>
      <c r="BC26" s="188"/>
      <c r="BD26" s="188"/>
      <c r="BE26" s="188"/>
      <c r="BF26" s="188"/>
      <c r="BG26" s="188"/>
      <c r="BH26" s="188"/>
      <c r="BI26" s="188"/>
      <c r="BJ26" s="56"/>
      <c r="BK26" s="189"/>
      <c r="BL26" s="187"/>
      <c r="BM26" s="53"/>
      <c r="BN26" s="188"/>
      <c r="BO26" s="188"/>
      <c r="BP26" s="188"/>
      <c r="BQ26" s="188"/>
      <c r="BR26" s="188"/>
      <c r="BS26" s="188"/>
      <c r="BT26" s="188"/>
      <c r="BU26" s="56"/>
      <c r="BV26" s="190">
        <f t="shared" si="2"/>
      </c>
      <c r="BW26" s="191"/>
      <c r="BX26" s="53"/>
      <c r="BY26" s="192">
        <f t="shared" si="3"/>
      </c>
      <c r="BZ26" s="192"/>
      <c r="CA26" s="192"/>
      <c r="CB26" s="192"/>
      <c r="CC26" s="192"/>
      <c r="CD26" s="192"/>
      <c r="CE26" s="192"/>
      <c r="CF26" s="54"/>
      <c r="CG26" s="187"/>
      <c r="CH26" s="187"/>
      <c r="CI26" s="53"/>
      <c r="CJ26" s="188"/>
      <c r="CK26" s="188"/>
      <c r="CL26" s="188"/>
      <c r="CM26" s="188"/>
      <c r="CN26" s="188"/>
      <c r="CO26" s="188"/>
      <c r="CP26" s="188"/>
      <c r="CQ26" s="55"/>
    </row>
    <row r="27" spans="1:95" ht="15.75" customHeight="1">
      <c r="A27" s="49"/>
      <c r="B27" s="50"/>
      <c r="C27" s="50"/>
      <c r="D27" s="51"/>
      <c r="E27" s="193" t="s">
        <v>65</v>
      </c>
      <c r="F27" s="193"/>
      <c r="G27" s="186"/>
      <c r="H27" s="187"/>
      <c r="I27" s="53"/>
      <c r="J27" s="188"/>
      <c r="K27" s="188"/>
      <c r="L27" s="188"/>
      <c r="M27" s="188"/>
      <c r="N27" s="188"/>
      <c r="O27" s="188"/>
      <c r="P27" s="188"/>
      <c r="Q27" s="54"/>
      <c r="R27" s="189"/>
      <c r="S27" s="187"/>
      <c r="T27" s="53"/>
      <c r="U27" s="188"/>
      <c r="V27" s="188"/>
      <c r="W27" s="188"/>
      <c r="X27" s="188"/>
      <c r="Y27" s="188"/>
      <c r="Z27" s="188"/>
      <c r="AA27" s="188"/>
      <c r="AB27" s="54"/>
      <c r="AC27" s="189"/>
      <c r="AD27" s="187"/>
      <c r="AE27" s="53"/>
      <c r="AF27" s="188"/>
      <c r="AG27" s="188"/>
      <c r="AH27" s="188"/>
      <c r="AI27" s="188"/>
      <c r="AJ27" s="188"/>
      <c r="AK27" s="188"/>
      <c r="AL27" s="188"/>
      <c r="AM27" s="54"/>
      <c r="AN27" s="194">
        <f t="shared" si="0"/>
      </c>
      <c r="AO27" s="195"/>
      <c r="AP27" s="53"/>
      <c r="AQ27" s="196">
        <f t="shared" si="1"/>
      </c>
      <c r="AR27" s="196"/>
      <c r="AS27" s="196"/>
      <c r="AT27" s="196"/>
      <c r="AU27" s="196"/>
      <c r="AV27" s="196"/>
      <c r="AW27" s="196"/>
      <c r="AX27" s="55"/>
      <c r="AZ27" s="186"/>
      <c r="BA27" s="187"/>
      <c r="BB27" s="53"/>
      <c r="BC27" s="188"/>
      <c r="BD27" s="188"/>
      <c r="BE27" s="188"/>
      <c r="BF27" s="188"/>
      <c r="BG27" s="188"/>
      <c r="BH27" s="188"/>
      <c r="BI27" s="188"/>
      <c r="BJ27" s="56"/>
      <c r="BK27" s="189"/>
      <c r="BL27" s="187"/>
      <c r="BM27" s="53"/>
      <c r="BN27" s="188"/>
      <c r="BO27" s="188"/>
      <c r="BP27" s="188"/>
      <c r="BQ27" s="188"/>
      <c r="BR27" s="188"/>
      <c r="BS27" s="188"/>
      <c r="BT27" s="188"/>
      <c r="BU27" s="56"/>
      <c r="BV27" s="190">
        <f t="shared" si="2"/>
      </c>
      <c r="BW27" s="191"/>
      <c r="BX27" s="53"/>
      <c r="BY27" s="192">
        <f t="shared" si="3"/>
      </c>
      <c r="BZ27" s="192"/>
      <c r="CA27" s="192"/>
      <c r="CB27" s="192"/>
      <c r="CC27" s="192"/>
      <c r="CD27" s="192"/>
      <c r="CE27" s="192"/>
      <c r="CF27" s="54"/>
      <c r="CG27" s="187"/>
      <c r="CH27" s="187"/>
      <c r="CI27" s="53"/>
      <c r="CJ27" s="188"/>
      <c r="CK27" s="188"/>
      <c r="CL27" s="188"/>
      <c r="CM27" s="188"/>
      <c r="CN27" s="188"/>
      <c r="CO27" s="188"/>
      <c r="CP27" s="188"/>
      <c r="CQ27" s="55"/>
    </row>
    <row r="28" spans="1:95" ht="15.75" customHeight="1">
      <c r="A28" s="49"/>
      <c r="B28" s="50"/>
      <c r="C28" s="50"/>
      <c r="D28" s="51"/>
      <c r="E28" s="193" t="s">
        <v>66</v>
      </c>
      <c r="F28" s="193"/>
      <c r="G28" s="186"/>
      <c r="H28" s="187"/>
      <c r="I28" s="53"/>
      <c r="J28" s="188"/>
      <c r="K28" s="188"/>
      <c r="L28" s="188"/>
      <c r="M28" s="188"/>
      <c r="N28" s="188"/>
      <c r="O28" s="188"/>
      <c r="P28" s="188"/>
      <c r="Q28" s="54"/>
      <c r="R28" s="189"/>
      <c r="S28" s="187"/>
      <c r="T28" s="53"/>
      <c r="U28" s="188"/>
      <c r="V28" s="188"/>
      <c r="W28" s="188"/>
      <c r="X28" s="188"/>
      <c r="Y28" s="188"/>
      <c r="Z28" s="188"/>
      <c r="AA28" s="188"/>
      <c r="AB28" s="54"/>
      <c r="AC28" s="189"/>
      <c r="AD28" s="187"/>
      <c r="AE28" s="53"/>
      <c r="AF28" s="188"/>
      <c r="AG28" s="188"/>
      <c r="AH28" s="188"/>
      <c r="AI28" s="188"/>
      <c r="AJ28" s="188"/>
      <c r="AK28" s="188"/>
      <c r="AL28" s="188"/>
      <c r="AM28" s="54"/>
      <c r="AN28" s="194">
        <f t="shared" si="0"/>
      </c>
      <c r="AO28" s="195"/>
      <c r="AP28" s="53"/>
      <c r="AQ28" s="196">
        <f t="shared" si="1"/>
      </c>
      <c r="AR28" s="196"/>
      <c r="AS28" s="196"/>
      <c r="AT28" s="196"/>
      <c r="AU28" s="196"/>
      <c r="AV28" s="196"/>
      <c r="AW28" s="196"/>
      <c r="AX28" s="55"/>
      <c r="AZ28" s="186"/>
      <c r="BA28" s="187"/>
      <c r="BB28" s="53"/>
      <c r="BC28" s="188"/>
      <c r="BD28" s="188"/>
      <c r="BE28" s="188"/>
      <c r="BF28" s="188"/>
      <c r="BG28" s="188"/>
      <c r="BH28" s="188"/>
      <c r="BI28" s="188"/>
      <c r="BJ28" s="56"/>
      <c r="BK28" s="189"/>
      <c r="BL28" s="187"/>
      <c r="BM28" s="53"/>
      <c r="BN28" s="188"/>
      <c r="BO28" s="188"/>
      <c r="BP28" s="188"/>
      <c r="BQ28" s="188"/>
      <c r="BR28" s="188"/>
      <c r="BS28" s="188"/>
      <c r="BT28" s="188"/>
      <c r="BU28" s="56"/>
      <c r="BV28" s="190">
        <f t="shared" si="2"/>
      </c>
      <c r="BW28" s="191"/>
      <c r="BX28" s="53"/>
      <c r="BY28" s="192">
        <f t="shared" si="3"/>
      </c>
      <c r="BZ28" s="192"/>
      <c r="CA28" s="192"/>
      <c r="CB28" s="192"/>
      <c r="CC28" s="192"/>
      <c r="CD28" s="192"/>
      <c r="CE28" s="192"/>
      <c r="CF28" s="54"/>
      <c r="CG28" s="187"/>
      <c r="CH28" s="187"/>
      <c r="CI28" s="53"/>
      <c r="CJ28" s="188"/>
      <c r="CK28" s="188"/>
      <c r="CL28" s="188"/>
      <c r="CM28" s="188"/>
      <c r="CN28" s="188"/>
      <c r="CO28" s="188"/>
      <c r="CP28" s="188"/>
      <c r="CQ28" s="55"/>
    </row>
    <row r="29" spans="1:95" ht="15.75" customHeight="1">
      <c r="A29" s="49"/>
      <c r="B29" s="50"/>
      <c r="C29" s="50"/>
      <c r="D29" s="51"/>
      <c r="E29" s="193" t="s">
        <v>67</v>
      </c>
      <c r="F29" s="193"/>
      <c r="G29" s="186"/>
      <c r="H29" s="187"/>
      <c r="I29" s="53"/>
      <c r="J29" s="188"/>
      <c r="K29" s="188"/>
      <c r="L29" s="188"/>
      <c r="M29" s="188"/>
      <c r="N29" s="188"/>
      <c r="O29" s="188"/>
      <c r="P29" s="188"/>
      <c r="Q29" s="54"/>
      <c r="R29" s="189"/>
      <c r="S29" s="187"/>
      <c r="T29" s="53"/>
      <c r="U29" s="188"/>
      <c r="V29" s="188"/>
      <c r="W29" s="188"/>
      <c r="X29" s="188"/>
      <c r="Y29" s="188"/>
      <c r="Z29" s="188"/>
      <c r="AA29" s="188"/>
      <c r="AB29" s="54"/>
      <c r="AC29" s="189"/>
      <c r="AD29" s="187"/>
      <c r="AE29" s="53"/>
      <c r="AF29" s="188"/>
      <c r="AG29" s="188"/>
      <c r="AH29" s="188"/>
      <c r="AI29" s="188"/>
      <c r="AJ29" s="188"/>
      <c r="AK29" s="188"/>
      <c r="AL29" s="188"/>
      <c r="AM29" s="54"/>
      <c r="AN29" s="194">
        <f t="shared" si="0"/>
      </c>
      <c r="AO29" s="195"/>
      <c r="AP29" s="53"/>
      <c r="AQ29" s="196">
        <f t="shared" si="1"/>
      </c>
      <c r="AR29" s="196"/>
      <c r="AS29" s="196"/>
      <c r="AT29" s="196"/>
      <c r="AU29" s="196"/>
      <c r="AV29" s="196"/>
      <c r="AW29" s="196"/>
      <c r="AX29" s="55"/>
      <c r="AZ29" s="186"/>
      <c r="BA29" s="187"/>
      <c r="BB29" s="53"/>
      <c r="BC29" s="188"/>
      <c r="BD29" s="188"/>
      <c r="BE29" s="188"/>
      <c r="BF29" s="188"/>
      <c r="BG29" s="188"/>
      <c r="BH29" s="188"/>
      <c r="BI29" s="188"/>
      <c r="BJ29" s="56"/>
      <c r="BK29" s="189"/>
      <c r="BL29" s="187"/>
      <c r="BM29" s="53"/>
      <c r="BN29" s="188"/>
      <c r="BO29" s="188"/>
      <c r="BP29" s="188"/>
      <c r="BQ29" s="188"/>
      <c r="BR29" s="188"/>
      <c r="BS29" s="188"/>
      <c r="BT29" s="188"/>
      <c r="BU29" s="56"/>
      <c r="BV29" s="190">
        <f t="shared" si="2"/>
      </c>
      <c r="BW29" s="191"/>
      <c r="BX29" s="53"/>
      <c r="BY29" s="192">
        <f t="shared" si="3"/>
      </c>
      <c r="BZ29" s="192"/>
      <c r="CA29" s="192"/>
      <c r="CB29" s="192"/>
      <c r="CC29" s="192"/>
      <c r="CD29" s="192"/>
      <c r="CE29" s="192"/>
      <c r="CF29" s="54"/>
      <c r="CG29" s="187"/>
      <c r="CH29" s="187"/>
      <c r="CI29" s="53"/>
      <c r="CJ29" s="188"/>
      <c r="CK29" s="188"/>
      <c r="CL29" s="188"/>
      <c r="CM29" s="188"/>
      <c r="CN29" s="188"/>
      <c r="CO29" s="188"/>
      <c r="CP29" s="188"/>
      <c r="CQ29" s="55"/>
    </row>
    <row r="30" spans="1:95" ht="15.75" customHeight="1">
      <c r="A30" s="49"/>
      <c r="B30" s="50"/>
      <c r="C30" s="50"/>
      <c r="D30" s="51"/>
      <c r="E30" s="193" t="s">
        <v>68</v>
      </c>
      <c r="F30" s="193"/>
      <c r="G30" s="186"/>
      <c r="H30" s="187"/>
      <c r="I30" s="53"/>
      <c r="J30" s="188"/>
      <c r="K30" s="188"/>
      <c r="L30" s="188"/>
      <c r="M30" s="188"/>
      <c r="N30" s="188"/>
      <c r="O30" s="188"/>
      <c r="P30" s="188"/>
      <c r="Q30" s="54"/>
      <c r="R30" s="189"/>
      <c r="S30" s="187"/>
      <c r="T30" s="53"/>
      <c r="U30" s="188"/>
      <c r="V30" s="188"/>
      <c r="W30" s="188"/>
      <c r="X30" s="188"/>
      <c r="Y30" s="188"/>
      <c r="Z30" s="188"/>
      <c r="AA30" s="188"/>
      <c r="AB30" s="54"/>
      <c r="AC30" s="189"/>
      <c r="AD30" s="187"/>
      <c r="AE30" s="53"/>
      <c r="AF30" s="188"/>
      <c r="AG30" s="188"/>
      <c r="AH30" s="188"/>
      <c r="AI30" s="188"/>
      <c r="AJ30" s="188"/>
      <c r="AK30" s="188"/>
      <c r="AL30" s="188"/>
      <c r="AM30" s="54"/>
      <c r="AN30" s="194">
        <f t="shared" si="0"/>
      </c>
      <c r="AO30" s="195"/>
      <c r="AP30" s="53"/>
      <c r="AQ30" s="196">
        <f t="shared" si="1"/>
      </c>
      <c r="AR30" s="196"/>
      <c r="AS30" s="196"/>
      <c r="AT30" s="196"/>
      <c r="AU30" s="196"/>
      <c r="AV30" s="196"/>
      <c r="AW30" s="196"/>
      <c r="AX30" s="55"/>
      <c r="AZ30" s="186"/>
      <c r="BA30" s="187"/>
      <c r="BB30" s="53"/>
      <c r="BC30" s="188"/>
      <c r="BD30" s="188"/>
      <c r="BE30" s="188"/>
      <c r="BF30" s="188"/>
      <c r="BG30" s="188"/>
      <c r="BH30" s="188"/>
      <c r="BI30" s="188"/>
      <c r="BJ30" s="56"/>
      <c r="BK30" s="189"/>
      <c r="BL30" s="187"/>
      <c r="BM30" s="53"/>
      <c r="BN30" s="188"/>
      <c r="BO30" s="188"/>
      <c r="BP30" s="188"/>
      <c r="BQ30" s="188"/>
      <c r="BR30" s="188"/>
      <c r="BS30" s="188"/>
      <c r="BT30" s="188"/>
      <c r="BU30" s="56"/>
      <c r="BV30" s="190">
        <f t="shared" si="2"/>
      </c>
      <c r="BW30" s="191"/>
      <c r="BX30" s="53"/>
      <c r="BY30" s="192">
        <f t="shared" si="3"/>
      </c>
      <c r="BZ30" s="192"/>
      <c r="CA30" s="192"/>
      <c r="CB30" s="192"/>
      <c r="CC30" s="192"/>
      <c r="CD30" s="192"/>
      <c r="CE30" s="192"/>
      <c r="CF30" s="54"/>
      <c r="CG30" s="187"/>
      <c r="CH30" s="187"/>
      <c r="CI30" s="53"/>
      <c r="CJ30" s="188"/>
      <c r="CK30" s="188"/>
      <c r="CL30" s="188"/>
      <c r="CM30" s="188"/>
      <c r="CN30" s="188"/>
      <c r="CO30" s="188"/>
      <c r="CP30" s="188"/>
      <c r="CQ30" s="55"/>
    </row>
    <row r="31" spans="1:95" ht="15.75" customHeight="1" thickBot="1">
      <c r="A31" s="49"/>
      <c r="B31" s="50"/>
      <c r="C31" s="50"/>
      <c r="D31" s="57"/>
      <c r="E31" s="197" t="s">
        <v>69</v>
      </c>
      <c r="F31" s="193"/>
      <c r="G31" s="186"/>
      <c r="H31" s="187"/>
      <c r="I31" s="53"/>
      <c r="J31" s="188"/>
      <c r="K31" s="188"/>
      <c r="L31" s="188"/>
      <c r="M31" s="188"/>
      <c r="N31" s="188"/>
      <c r="O31" s="188"/>
      <c r="P31" s="188"/>
      <c r="Q31" s="54"/>
      <c r="R31" s="189"/>
      <c r="S31" s="187"/>
      <c r="T31" s="53"/>
      <c r="U31" s="188"/>
      <c r="V31" s="188"/>
      <c r="W31" s="188"/>
      <c r="X31" s="188"/>
      <c r="Y31" s="188"/>
      <c r="Z31" s="188"/>
      <c r="AA31" s="188"/>
      <c r="AB31" s="54"/>
      <c r="AC31" s="189"/>
      <c r="AD31" s="187"/>
      <c r="AE31" s="53"/>
      <c r="AF31" s="188"/>
      <c r="AG31" s="188"/>
      <c r="AH31" s="188"/>
      <c r="AI31" s="188"/>
      <c r="AJ31" s="188"/>
      <c r="AK31" s="188"/>
      <c r="AL31" s="188"/>
      <c r="AM31" s="54"/>
      <c r="AN31" s="194">
        <f t="shared" si="0"/>
      </c>
      <c r="AO31" s="195"/>
      <c r="AP31" s="53"/>
      <c r="AQ31" s="196">
        <f t="shared" si="1"/>
      </c>
      <c r="AR31" s="196"/>
      <c r="AS31" s="196"/>
      <c r="AT31" s="196"/>
      <c r="AU31" s="196"/>
      <c r="AV31" s="196"/>
      <c r="AW31" s="196"/>
      <c r="AX31" s="55"/>
      <c r="AZ31" s="186"/>
      <c r="BA31" s="187"/>
      <c r="BB31" s="53"/>
      <c r="BC31" s="188"/>
      <c r="BD31" s="188"/>
      <c r="BE31" s="188"/>
      <c r="BF31" s="188"/>
      <c r="BG31" s="188"/>
      <c r="BH31" s="188"/>
      <c r="BI31" s="188"/>
      <c r="BJ31" s="56"/>
      <c r="BK31" s="189"/>
      <c r="BL31" s="187"/>
      <c r="BM31" s="53"/>
      <c r="BN31" s="188"/>
      <c r="BO31" s="188"/>
      <c r="BP31" s="188"/>
      <c r="BQ31" s="188"/>
      <c r="BR31" s="188"/>
      <c r="BS31" s="188"/>
      <c r="BT31" s="188"/>
      <c r="BU31" s="56"/>
      <c r="BV31" s="190">
        <f t="shared" si="2"/>
      </c>
      <c r="BW31" s="191"/>
      <c r="BX31" s="53"/>
      <c r="BY31" s="192">
        <f t="shared" si="3"/>
      </c>
      <c r="BZ31" s="192"/>
      <c r="CA31" s="192"/>
      <c r="CB31" s="192"/>
      <c r="CC31" s="192"/>
      <c r="CD31" s="192"/>
      <c r="CE31" s="192"/>
      <c r="CF31" s="54"/>
      <c r="CG31" s="187"/>
      <c r="CH31" s="187"/>
      <c r="CI31" s="53"/>
      <c r="CJ31" s="188"/>
      <c r="CK31" s="188"/>
      <c r="CL31" s="188"/>
      <c r="CM31" s="188"/>
      <c r="CN31" s="188"/>
      <c r="CO31" s="188"/>
      <c r="CP31" s="188"/>
      <c r="CQ31" s="55"/>
    </row>
    <row r="32" spans="1:95" ht="15.75" customHeight="1">
      <c r="A32" s="198" t="s">
        <v>70</v>
      </c>
      <c r="B32" s="199"/>
      <c r="C32" s="199"/>
      <c r="D32" s="200"/>
      <c r="E32" s="201"/>
      <c r="F32" s="52" t="s">
        <v>34</v>
      </c>
      <c r="G32" s="186"/>
      <c r="H32" s="187"/>
      <c r="I32" s="53"/>
      <c r="J32" s="188"/>
      <c r="K32" s="188"/>
      <c r="L32" s="188"/>
      <c r="M32" s="188"/>
      <c r="N32" s="188"/>
      <c r="O32" s="188"/>
      <c r="P32" s="188"/>
      <c r="Q32" s="54"/>
      <c r="R32" s="189"/>
      <c r="S32" s="187"/>
      <c r="T32" s="53"/>
      <c r="U32" s="188"/>
      <c r="V32" s="188"/>
      <c r="W32" s="188"/>
      <c r="X32" s="188"/>
      <c r="Y32" s="188"/>
      <c r="Z32" s="188"/>
      <c r="AA32" s="188"/>
      <c r="AB32" s="54"/>
      <c r="AC32" s="189"/>
      <c r="AD32" s="187"/>
      <c r="AE32" s="53"/>
      <c r="AF32" s="188"/>
      <c r="AG32" s="188"/>
      <c r="AH32" s="188"/>
      <c r="AI32" s="188"/>
      <c r="AJ32" s="188"/>
      <c r="AK32" s="188"/>
      <c r="AL32" s="188"/>
      <c r="AM32" s="54"/>
      <c r="AN32" s="190">
        <f t="shared" si="0"/>
      </c>
      <c r="AO32" s="191"/>
      <c r="AP32" s="53"/>
      <c r="AQ32" s="196">
        <f t="shared" si="1"/>
      </c>
      <c r="AR32" s="196"/>
      <c r="AS32" s="196"/>
      <c r="AT32" s="196"/>
      <c r="AU32" s="196"/>
      <c r="AV32" s="196"/>
      <c r="AW32" s="196"/>
      <c r="AX32" s="55"/>
      <c r="AZ32" s="186"/>
      <c r="BA32" s="187"/>
      <c r="BB32" s="53"/>
      <c r="BC32" s="188"/>
      <c r="BD32" s="188"/>
      <c r="BE32" s="188"/>
      <c r="BF32" s="188"/>
      <c r="BG32" s="188"/>
      <c r="BH32" s="188"/>
      <c r="BI32" s="188"/>
      <c r="BJ32" s="56"/>
      <c r="BK32" s="189"/>
      <c r="BL32" s="187"/>
      <c r="BM32" s="53"/>
      <c r="BN32" s="188"/>
      <c r="BO32" s="188"/>
      <c r="BP32" s="188"/>
      <c r="BQ32" s="188"/>
      <c r="BR32" s="188"/>
      <c r="BS32" s="188"/>
      <c r="BT32" s="188"/>
      <c r="BU32" s="56"/>
      <c r="BV32" s="190">
        <f t="shared" si="2"/>
      </c>
      <c r="BW32" s="191"/>
      <c r="BX32" s="53"/>
      <c r="BY32" s="192">
        <f t="shared" si="3"/>
      </c>
      <c r="BZ32" s="192"/>
      <c r="CA32" s="192"/>
      <c r="CB32" s="192"/>
      <c r="CC32" s="192"/>
      <c r="CD32" s="192"/>
      <c r="CE32" s="192"/>
      <c r="CF32" s="54"/>
      <c r="CG32" s="187"/>
      <c r="CH32" s="187"/>
      <c r="CI32" s="53"/>
      <c r="CJ32" s="188"/>
      <c r="CK32" s="188"/>
      <c r="CL32" s="188"/>
      <c r="CM32" s="188"/>
      <c r="CN32" s="188"/>
      <c r="CO32" s="188"/>
      <c r="CP32" s="188"/>
      <c r="CQ32" s="55"/>
    </row>
    <row r="33" spans="1:95" ht="15.75" customHeight="1">
      <c r="A33" s="198" t="s">
        <v>70</v>
      </c>
      <c r="B33" s="199"/>
      <c r="C33" s="199"/>
      <c r="D33" s="202"/>
      <c r="E33" s="203"/>
      <c r="F33" s="52" t="s">
        <v>34</v>
      </c>
      <c r="G33" s="186"/>
      <c r="H33" s="187"/>
      <c r="I33" s="53"/>
      <c r="J33" s="188"/>
      <c r="K33" s="188"/>
      <c r="L33" s="188"/>
      <c r="M33" s="188"/>
      <c r="N33" s="188"/>
      <c r="O33" s="188"/>
      <c r="P33" s="188"/>
      <c r="Q33" s="54"/>
      <c r="R33" s="189"/>
      <c r="S33" s="187"/>
      <c r="T33" s="53"/>
      <c r="U33" s="188"/>
      <c r="V33" s="188"/>
      <c r="W33" s="188"/>
      <c r="X33" s="188"/>
      <c r="Y33" s="188"/>
      <c r="Z33" s="188"/>
      <c r="AA33" s="188"/>
      <c r="AB33" s="54"/>
      <c r="AC33" s="189"/>
      <c r="AD33" s="187"/>
      <c r="AE33" s="53"/>
      <c r="AF33" s="188"/>
      <c r="AG33" s="188"/>
      <c r="AH33" s="188"/>
      <c r="AI33" s="188"/>
      <c r="AJ33" s="188"/>
      <c r="AK33" s="188"/>
      <c r="AL33" s="188"/>
      <c r="AM33" s="54"/>
      <c r="AN33" s="190">
        <f t="shared" si="0"/>
      </c>
      <c r="AO33" s="191"/>
      <c r="AP33" s="53"/>
      <c r="AQ33" s="196">
        <f t="shared" si="1"/>
      </c>
      <c r="AR33" s="196"/>
      <c r="AS33" s="196"/>
      <c r="AT33" s="196"/>
      <c r="AU33" s="196"/>
      <c r="AV33" s="196"/>
      <c r="AW33" s="196"/>
      <c r="AX33" s="55"/>
      <c r="AZ33" s="186"/>
      <c r="BA33" s="187"/>
      <c r="BB33" s="53"/>
      <c r="BC33" s="188"/>
      <c r="BD33" s="188"/>
      <c r="BE33" s="188"/>
      <c r="BF33" s="188"/>
      <c r="BG33" s="188"/>
      <c r="BH33" s="188"/>
      <c r="BI33" s="188"/>
      <c r="BJ33" s="56"/>
      <c r="BK33" s="189"/>
      <c r="BL33" s="187"/>
      <c r="BM33" s="53"/>
      <c r="BN33" s="188"/>
      <c r="BO33" s="188"/>
      <c r="BP33" s="188"/>
      <c r="BQ33" s="188"/>
      <c r="BR33" s="188"/>
      <c r="BS33" s="188"/>
      <c r="BT33" s="188"/>
      <c r="BU33" s="56"/>
      <c r="BV33" s="190">
        <f t="shared" si="2"/>
      </c>
      <c r="BW33" s="191"/>
      <c r="BX33" s="53"/>
      <c r="BY33" s="192">
        <f t="shared" si="3"/>
      </c>
      <c r="BZ33" s="192"/>
      <c r="CA33" s="192"/>
      <c r="CB33" s="192"/>
      <c r="CC33" s="192"/>
      <c r="CD33" s="192"/>
      <c r="CE33" s="192"/>
      <c r="CF33" s="54"/>
      <c r="CG33" s="187"/>
      <c r="CH33" s="187"/>
      <c r="CI33" s="53"/>
      <c r="CJ33" s="188"/>
      <c r="CK33" s="188"/>
      <c r="CL33" s="188"/>
      <c r="CM33" s="188"/>
      <c r="CN33" s="188"/>
      <c r="CO33" s="188"/>
      <c r="CP33" s="188"/>
      <c r="CQ33" s="55"/>
    </row>
    <row r="34" spans="1:95" ht="15.75" customHeight="1" thickBot="1">
      <c r="A34" s="204" t="s">
        <v>70</v>
      </c>
      <c r="B34" s="205"/>
      <c r="C34" s="205"/>
      <c r="D34" s="206"/>
      <c r="E34" s="207"/>
      <c r="F34" s="58" t="s">
        <v>34</v>
      </c>
      <c r="G34" s="186"/>
      <c r="H34" s="187"/>
      <c r="I34" s="53"/>
      <c r="J34" s="208"/>
      <c r="K34" s="208"/>
      <c r="L34" s="208"/>
      <c r="M34" s="208"/>
      <c r="N34" s="208"/>
      <c r="O34" s="208"/>
      <c r="P34" s="208"/>
      <c r="Q34" s="54"/>
      <c r="R34" s="189"/>
      <c r="S34" s="187"/>
      <c r="T34" s="53"/>
      <c r="U34" s="188"/>
      <c r="V34" s="188"/>
      <c r="W34" s="188"/>
      <c r="X34" s="188"/>
      <c r="Y34" s="188"/>
      <c r="Z34" s="188"/>
      <c r="AA34" s="188"/>
      <c r="AB34" s="54"/>
      <c r="AC34" s="189"/>
      <c r="AD34" s="187"/>
      <c r="AE34" s="53"/>
      <c r="AF34" s="188"/>
      <c r="AG34" s="188"/>
      <c r="AH34" s="188"/>
      <c r="AI34" s="188"/>
      <c r="AJ34" s="188"/>
      <c r="AK34" s="188"/>
      <c r="AL34" s="188"/>
      <c r="AM34" s="54"/>
      <c r="AN34" s="190">
        <f t="shared" si="0"/>
      </c>
      <c r="AO34" s="191"/>
      <c r="AP34" s="53"/>
      <c r="AQ34" s="196">
        <f t="shared" si="1"/>
      </c>
      <c r="AR34" s="196"/>
      <c r="AS34" s="196"/>
      <c r="AT34" s="196"/>
      <c r="AU34" s="196"/>
      <c r="AV34" s="196"/>
      <c r="AW34" s="196"/>
      <c r="AX34" s="55"/>
      <c r="AZ34" s="186"/>
      <c r="BA34" s="187"/>
      <c r="BB34" s="53"/>
      <c r="BC34" s="188"/>
      <c r="BD34" s="188"/>
      <c r="BE34" s="188"/>
      <c r="BF34" s="188"/>
      <c r="BG34" s="188"/>
      <c r="BH34" s="188"/>
      <c r="BI34" s="188"/>
      <c r="BJ34" s="56"/>
      <c r="BK34" s="189"/>
      <c r="BL34" s="187"/>
      <c r="BM34" s="53"/>
      <c r="BN34" s="188"/>
      <c r="BO34" s="188"/>
      <c r="BP34" s="188"/>
      <c r="BQ34" s="188"/>
      <c r="BR34" s="188"/>
      <c r="BS34" s="188"/>
      <c r="BT34" s="188"/>
      <c r="BU34" s="56"/>
      <c r="BV34" s="190">
        <f>IF(AND(AO34="",AZ34="",BK34=""),"",AO34+AZ34+BK34)</f>
      </c>
      <c r="BW34" s="191"/>
      <c r="BX34" s="53"/>
      <c r="BY34" s="192">
        <f t="shared" si="3"/>
      </c>
      <c r="BZ34" s="192"/>
      <c r="CA34" s="192"/>
      <c r="CB34" s="192"/>
      <c r="CC34" s="192"/>
      <c r="CD34" s="192"/>
      <c r="CE34" s="192"/>
      <c r="CF34" s="54"/>
      <c r="CG34" s="187"/>
      <c r="CH34" s="187"/>
      <c r="CI34" s="53"/>
      <c r="CJ34" s="188"/>
      <c r="CK34" s="188"/>
      <c r="CL34" s="188"/>
      <c r="CM34" s="188"/>
      <c r="CN34" s="188"/>
      <c r="CO34" s="188"/>
      <c r="CP34" s="188"/>
      <c r="CQ34" s="55"/>
    </row>
    <row r="35" spans="1:95" ht="15.75" customHeight="1">
      <c r="A35" s="158" t="s">
        <v>71</v>
      </c>
      <c r="B35" s="159"/>
      <c r="C35" s="159"/>
      <c r="D35" s="219"/>
      <c r="E35" s="219"/>
      <c r="F35" s="159"/>
      <c r="G35" s="220"/>
      <c r="H35" s="221"/>
      <c r="I35" s="222"/>
      <c r="J35" s="226">
        <f>IF(SUM(J20:P34)=0,"",SUM(J20:P34))</f>
      </c>
      <c r="K35" s="227"/>
      <c r="L35" s="227"/>
      <c r="M35" s="227"/>
      <c r="N35" s="227"/>
      <c r="O35" s="227"/>
      <c r="P35" s="227"/>
      <c r="Q35" s="228"/>
      <c r="R35" s="231"/>
      <c r="S35" s="232"/>
      <c r="T35" s="233"/>
      <c r="U35" s="237">
        <f>IF(SUM(U20:AA34)=0,"",SUM(U20:AA34))</f>
      </c>
      <c r="V35" s="237"/>
      <c r="W35" s="237"/>
      <c r="X35" s="237"/>
      <c r="Y35" s="237"/>
      <c r="Z35" s="237"/>
      <c r="AA35" s="237"/>
      <c r="AB35" s="238"/>
      <c r="AC35" s="231"/>
      <c r="AD35" s="232"/>
      <c r="AE35" s="233"/>
      <c r="AF35" s="241">
        <f>IF(SUM(AF20:AL34)=0,"",SUM(AF20:AL34))</f>
      </c>
      <c r="AG35" s="242"/>
      <c r="AH35" s="242"/>
      <c r="AI35" s="242"/>
      <c r="AJ35" s="242"/>
      <c r="AK35" s="242"/>
      <c r="AL35" s="242"/>
      <c r="AM35" s="243"/>
      <c r="AN35" s="209" t="s">
        <v>72</v>
      </c>
      <c r="AO35" s="210"/>
      <c r="AP35" s="211"/>
      <c r="AQ35" s="59" t="s">
        <v>73</v>
      </c>
      <c r="AR35" s="212">
        <f>IF(SUM(AQ20:AW34)=0,"",SUM(AQ20:AW34))</f>
      </c>
      <c r="AS35" s="213"/>
      <c r="AT35" s="213"/>
      <c r="AU35" s="213"/>
      <c r="AV35" s="213"/>
      <c r="AW35" s="213"/>
      <c r="AX35" s="60" t="s">
        <v>58</v>
      </c>
      <c r="AZ35" s="250"/>
      <c r="BA35" s="232"/>
      <c r="BB35" s="233"/>
      <c r="BC35" s="252">
        <f>IF(SUM(BC20:BI34)=0,"",SUM(BC20:BI34))</f>
      </c>
      <c r="BD35" s="253"/>
      <c r="BE35" s="253"/>
      <c r="BF35" s="253"/>
      <c r="BG35" s="253"/>
      <c r="BH35" s="253"/>
      <c r="BI35" s="253"/>
      <c r="BJ35" s="254"/>
      <c r="BK35" s="231"/>
      <c r="BL35" s="232"/>
      <c r="BM35" s="233"/>
      <c r="BN35" s="242">
        <f>IF(SUM(BN20:BT34)=0,"",SUM(BN20:BT34))</f>
      </c>
      <c r="BO35" s="242"/>
      <c r="BP35" s="242"/>
      <c r="BQ35" s="242"/>
      <c r="BR35" s="242"/>
      <c r="BS35" s="242"/>
      <c r="BT35" s="242"/>
      <c r="BU35" s="243"/>
      <c r="BV35" s="214" t="s">
        <v>72</v>
      </c>
      <c r="BW35" s="215"/>
      <c r="BX35" s="216"/>
      <c r="BY35" s="61" t="s">
        <v>74</v>
      </c>
      <c r="BZ35" s="217">
        <f>IF(SUM(BY20:CE34)=0,"",SUM(BY20:CE34))</f>
      </c>
      <c r="CA35" s="218"/>
      <c r="CB35" s="218"/>
      <c r="CC35" s="218"/>
      <c r="CD35" s="218"/>
      <c r="CE35" s="218"/>
      <c r="CF35" s="62" t="s">
        <v>58</v>
      </c>
      <c r="CG35" s="214" t="s">
        <v>75</v>
      </c>
      <c r="CH35" s="215"/>
      <c r="CI35" s="216"/>
      <c r="CJ35" s="63" t="s">
        <v>76</v>
      </c>
      <c r="CK35" s="212">
        <f>IF(SUM(CJ20:CP34)=0,"",SUM(CJ20:CP34))</f>
      </c>
      <c r="CL35" s="213"/>
      <c r="CM35" s="213"/>
      <c r="CN35" s="213"/>
      <c r="CO35" s="213"/>
      <c r="CP35" s="213"/>
      <c r="CQ35" s="47" t="s">
        <v>58</v>
      </c>
    </row>
    <row r="36" spans="1:95" ht="15.75" customHeight="1" thickBot="1">
      <c r="A36" s="158"/>
      <c r="B36" s="159"/>
      <c r="C36" s="159"/>
      <c r="D36" s="159"/>
      <c r="E36" s="159"/>
      <c r="F36" s="159"/>
      <c r="G36" s="223"/>
      <c r="H36" s="224"/>
      <c r="I36" s="225"/>
      <c r="J36" s="229"/>
      <c r="K36" s="229"/>
      <c r="L36" s="229"/>
      <c r="M36" s="229"/>
      <c r="N36" s="229"/>
      <c r="O36" s="229"/>
      <c r="P36" s="229"/>
      <c r="Q36" s="230"/>
      <c r="R36" s="234"/>
      <c r="S36" s="235"/>
      <c r="T36" s="236"/>
      <c r="U36" s="239"/>
      <c r="V36" s="239"/>
      <c r="W36" s="239"/>
      <c r="X36" s="239"/>
      <c r="Y36" s="239"/>
      <c r="Z36" s="239"/>
      <c r="AA36" s="239"/>
      <c r="AB36" s="240"/>
      <c r="AC36" s="234"/>
      <c r="AD36" s="235"/>
      <c r="AE36" s="236"/>
      <c r="AF36" s="244"/>
      <c r="AG36" s="239"/>
      <c r="AH36" s="239"/>
      <c r="AI36" s="239"/>
      <c r="AJ36" s="239"/>
      <c r="AK36" s="239"/>
      <c r="AL36" s="239"/>
      <c r="AM36" s="240"/>
      <c r="AN36" s="245">
        <f>IF(AR35="","",ROUNDDOWN(AVERAGE(AN20:AO31),0))</f>
      </c>
      <c r="AO36" s="246"/>
      <c r="AP36" s="247"/>
      <c r="AQ36" s="64" t="s">
        <v>78</v>
      </c>
      <c r="AR36" s="248">
        <f>IF(AR35="","",ROUNDDOWN(AR35/1000,0))</f>
      </c>
      <c r="AS36" s="248"/>
      <c r="AT36" s="248"/>
      <c r="AU36" s="248"/>
      <c r="AV36" s="248"/>
      <c r="AW36" s="248"/>
      <c r="AX36" s="65" t="s">
        <v>79</v>
      </c>
      <c r="AZ36" s="251"/>
      <c r="BA36" s="235"/>
      <c r="BB36" s="236"/>
      <c r="BC36" s="229"/>
      <c r="BD36" s="229"/>
      <c r="BE36" s="229"/>
      <c r="BF36" s="229"/>
      <c r="BG36" s="229"/>
      <c r="BH36" s="229"/>
      <c r="BI36" s="229"/>
      <c r="BJ36" s="230"/>
      <c r="BK36" s="234"/>
      <c r="BL36" s="235"/>
      <c r="BM36" s="236"/>
      <c r="BN36" s="239"/>
      <c r="BO36" s="239"/>
      <c r="BP36" s="239"/>
      <c r="BQ36" s="239"/>
      <c r="BR36" s="239"/>
      <c r="BS36" s="239"/>
      <c r="BT36" s="239"/>
      <c r="BU36" s="240"/>
      <c r="BV36" s="245">
        <f>IF(BZ35="","",ROUNDDOWN(AVERAGE(BV20:BW31),0))</f>
      </c>
      <c r="BW36" s="246"/>
      <c r="BX36" s="247"/>
      <c r="BY36" s="66" t="s">
        <v>80</v>
      </c>
      <c r="BZ36" s="249">
        <f>IF(BZ35="","",ROUNDDOWN(BZ35/1000,0))</f>
      </c>
      <c r="CA36" s="249"/>
      <c r="CB36" s="249"/>
      <c r="CC36" s="249"/>
      <c r="CD36" s="249"/>
      <c r="CE36" s="249"/>
      <c r="CF36" s="67" t="s">
        <v>79</v>
      </c>
      <c r="CG36" s="245">
        <f>IF(CK35="","",ROUNDDOWN(AVERAGE(CG20:CH31),0))</f>
      </c>
      <c r="CH36" s="246"/>
      <c r="CI36" s="247"/>
      <c r="CJ36" s="68" t="s">
        <v>82</v>
      </c>
      <c r="CK36" s="248">
        <f>IF(CK35="","",ROUNDDOWN(CK35/1000,0))</f>
      </c>
      <c r="CL36" s="248"/>
      <c r="CM36" s="248"/>
      <c r="CN36" s="248"/>
      <c r="CO36" s="248"/>
      <c r="CP36" s="248"/>
      <c r="CQ36" s="69" t="s">
        <v>79</v>
      </c>
    </row>
    <row r="37" ht="6" customHeight="1" thickBot="1"/>
    <row r="38" spans="1:95" ht="13.5" customHeight="1">
      <c r="A38" s="255">
        <v>8</v>
      </c>
      <c r="B38" s="256"/>
      <c r="C38" s="256"/>
      <c r="D38" s="256"/>
      <c r="E38" s="256"/>
      <c r="F38" s="257"/>
      <c r="G38" s="262"/>
      <c r="H38" s="221"/>
      <c r="I38" s="221"/>
      <c r="J38" s="221"/>
      <c r="K38" s="221"/>
      <c r="L38" s="221"/>
      <c r="M38" s="221"/>
      <c r="N38" s="221"/>
      <c r="O38" s="221"/>
      <c r="P38" s="221"/>
      <c r="Q38" s="263"/>
      <c r="R38" s="270" t="s">
        <v>83</v>
      </c>
      <c r="S38" s="271"/>
      <c r="T38" s="271"/>
      <c r="U38" s="271"/>
      <c r="V38" s="271"/>
      <c r="W38" s="271"/>
      <c r="X38" s="271"/>
      <c r="Y38" s="271"/>
      <c r="Z38" s="271"/>
      <c r="AA38" s="271"/>
      <c r="AB38" s="272"/>
      <c r="AC38" s="276" t="s">
        <v>84</v>
      </c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70" t="s">
        <v>85</v>
      </c>
      <c r="AO38" s="14"/>
      <c r="AP38" s="71" t="s">
        <v>57</v>
      </c>
      <c r="AQ38" s="70" t="s">
        <v>86</v>
      </c>
      <c r="AR38" s="277">
        <f>AR36</f>
      </c>
      <c r="AS38" s="278"/>
      <c r="AT38" s="278"/>
      <c r="AU38" s="278"/>
      <c r="AV38" s="278"/>
      <c r="AW38" s="278"/>
      <c r="AX38" s="71" t="s">
        <v>79</v>
      </c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7"/>
      <c r="BK38" s="255"/>
      <c r="BL38" s="256"/>
      <c r="BM38" s="256"/>
      <c r="BN38" s="271"/>
      <c r="BO38" s="271"/>
      <c r="BP38" s="271" t="s">
        <v>33</v>
      </c>
      <c r="BQ38" s="271"/>
      <c r="BR38" s="271"/>
      <c r="BS38" s="271" t="s">
        <v>34</v>
      </c>
      <c r="BT38" s="256"/>
      <c r="BU38" s="256"/>
      <c r="BV38" s="70" t="s">
        <v>87</v>
      </c>
      <c r="BW38" s="14"/>
      <c r="BX38" s="71" t="s">
        <v>57</v>
      </c>
      <c r="BY38" s="70" t="s">
        <v>88</v>
      </c>
      <c r="BZ38" s="277">
        <f>BZ36</f>
      </c>
      <c r="CA38" s="278"/>
      <c r="CB38" s="278"/>
      <c r="CC38" s="278"/>
      <c r="CD38" s="278"/>
      <c r="CE38" s="278"/>
      <c r="CF38" s="71" t="s">
        <v>79</v>
      </c>
      <c r="CG38" s="70" t="s">
        <v>89</v>
      </c>
      <c r="CH38" s="14"/>
      <c r="CI38" s="71" t="s">
        <v>57</v>
      </c>
      <c r="CJ38" s="70" t="s">
        <v>90</v>
      </c>
      <c r="CK38" s="277">
        <f>CK36</f>
      </c>
      <c r="CL38" s="278"/>
      <c r="CM38" s="278"/>
      <c r="CN38" s="278"/>
      <c r="CO38" s="278"/>
      <c r="CP38" s="278"/>
      <c r="CQ38" s="71" t="s">
        <v>79</v>
      </c>
    </row>
    <row r="39" spans="1:95" ht="12" customHeight="1" thickBot="1">
      <c r="A39" s="258"/>
      <c r="B39" s="114"/>
      <c r="C39" s="114"/>
      <c r="D39" s="114"/>
      <c r="E39" s="114"/>
      <c r="F39" s="259"/>
      <c r="G39" s="264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273"/>
      <c r="S39" s="274"/>
      <c r="T39" s="274"/>
      <c r="U39" s="274"/>
      <c r="V39" s="274"/>
      <c r="W39" s="274"/>
      <c r="X39" s="274"/>
      <c r="Y39" s="274"/>
      <c r="Z39" s="274"/>
      <c r="AA39" s="274"/>
      <c r="AB39" s="275"/>
      <c r="AC39" s="273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9">
        <f>AN36</f>
      </c>
      <c r="AO39" s="246"/>
      <c r="AP39" s="280"/>
      <c r="AQ39" s="40"/>
      <c r="AR39" s="229"/>
      <c r="AS39" s="229"/>
      <c r="AT39" s="229"/>
      <c r="AU39" s="229"/>
      <c r="AV39" s="229"/>
      <c r="AW39" s="229"/>
      <c r="AX39" s="41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259"/>
      <c r="BK39" s="260"/>
      <c r="BL39" s="219"/>
      <c r="BM39" s="219"/>
      <c r="BN39" s="274"/>
      <c r="BO39" s="274"/>
      <c r="BP39" s="274"/>
      <c r="BQ39" s="274"/>
      <c r="BR39" s="274"/>
      <c r="BS39" s="274"/>
      <c r="BT39" s="219"/>
      <c r="BU39" s="219"/>
      <c r="BV39" s="279">
        <f>BV36</f>
      </c>
      <c r="BW39" s="246"/>
      <c r="BX39" s="280"/>
      <c r="BY39" s="40"/>
      <c r="BZ39" s="229"/>
      <c r="CA39" s="229"/>
      <c r="CB39" s="229"/>
      <c r="CC39" s="229"/>
      <c r="CD39" s="229"/>
      <c r="CE39" s="229"/>
      <c r="CF39" s="41"/>
      <c r="CG39" s="279">
        <f>CG36</f>
      </c>
      <c r="CH39" s="246"/>
      <c r="CI39" s="280"/>
      <c r="CJ39" s="40"/>
      <c r="CK39" s="229"/>
      <c r="CL39" s="229"/>
      <c r="CM39" s="229"/>
      <c r="CN39" s="229"/>
      <c r="CO39" s="229"/>
      <c r="CP39" s="229"/>
      <c r="CQ39" s="41"/>
    </row>
    <row r="40" spans="1:95" ht="9" customHeight="1">
      <c r="A40" s="258"/>
      <c r="B40" s="114"/>
      <c r="C40" s="114"/>
      <c r="D40" s="114"/>
      <c r="E40" s="114"/>
      <c r="F40" s="259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6"/>
      <c r="R40" s="255"/>
      <c r="S40" s="256"/>
      <c r="T40" s="256"/>
      <c r="U40" s="271"/>
      <c r="V40" s="271"/>
      <c r="W40" s="271" t="s">
        <v>33</v>
      </c>
      <c r="X40" s="271"/>
      <c r="Y40" s="271"/>
      <c r="Z40" s="271" t="s">
        <v>34</v>
      </c>
      <c r="AA40" s="256"/>
      <c r="AB40" s="257"/>
      <c r="AC40" s="270" t="s">
        <v>91</v>
      </c>
      <c r="AD40" s="271"/>
      <c r="AE40" s="271"/>
      <c r="AF40" s="271"/>
      <c r="AG40" s="271"/>
      <c r="AH40" s="271"/>
      <c r="AI40" s="271"/>
      <c r="AJ40" s="271"/>
      <c r="AK40" s="271"/>
      <c r="AL40" s="271"/>
      <c r="AM40" s="272"/>
      <c r="AN40" s="281"/>
      <c r="AO40" s="282"/>
      <c r="AP40" s="282"/>
      <c r="AQ40" s="12"/>
      <c r="AR40" s="278"/>
      <c r="AS40" s="278"/>
      <c r="AT40" s="278"/>
      <c r="AU40" s="278"/>
      <c r="AV40" s="278"/>
      <c r="AW40" s="278"/>
      <c r="AX40" s="71" t="s">
        <v>79</v>
      </c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259"/>
      <c r="BK40" s="294"/>
      <c r="BL40" s="295"/>
      <c r="BM40" s="295"/>
      <c r="BN40" s="295"/>
      <c r="BO40" s="295"/>
      <c r="BP40" s="295"/>
      <c r="BQ40" s="295"/>
      <c r="BR40" s="295"/>
      <c r="BS40" s="295"/>
      <c r="BT40" s="295"/>
      <c r="BU40" s="296"/>
      <c r="BV40" s="281"/>
      <c r="BW40" s="282"/>
      <c r="BX40" s="282"/>
      <c r="BY40" s="12"/>
      <c r="BZ40" s="278"/>
      <c r="CA40" s="278"/>
      <c r="CB40" s="278"/>
      <c r="CC40" s="278"/>
      <c r="CD40" s="278"/>
      <c r="CE40" s="278"/>
      <c r="CF40" s="71" t="s">
        <v>79</v>
      </c>
      <c r="CG40" s="289"/>
      <c r="CH40" s="290"/>
      <c r="CI40" s="291"/>
      <c r="CJ40" s="12"/>
      <c r="CK40" s="278"/>
      <c r="CL40" s="278"/>
      <c r="CM40" s="278"/>
      <c r="CN40" s="278"/>
      <c r="CO40" s="278"/>
      <c r="CP40" s="278"/>
      <c r="CQ40" s="71" t="s">
        <v>79</v>
      </c>
    </row>
    <row r="41" spans="1:95" ht="11.25" customHeight="1" thickBot="1">
      <c r="A41" s="260"/>
      <c r="B41" s="219"/>
      <c r="C41" s="219"/>
      <c r="D41" s="219"/>
      <c r="E41" s="219"/>
      <c r="F41" s="261"/>
      <c r="G41" s="267"/>
      <c r="H41" s="268"/>
      <c r="I41" s="268"/>
      <c r="J41" s="268"/>
      <c r="K41" s="268"/>
      <c r="L41" s="268"/>
      <c r="M41" s="268"/>
      <c r="N41" s="268"/>
      <c r="O41" s="268"/>
      <c r="P41" s="268"/>
      <c r="Q41" s="269"/>
      <c r="R41" s="260"/>
      <c r="S41" s="219"/>
      <c r="T41" s="219"/>
      <c r="U41" s="274"/>
      <c r="V41" s="274"/>
      <c r="W41" s="274"/>
      <c r="X41" s="274"/>
      <c r="Y41" s="274"/>
      <c r="Z41" s="274"/>
      <c r="AA41" s="219"/>
      <c r="AB41" s="261"/>
      <c r="AC41" s="273"/>
      <c r="AD41" s="274"/>
      <c r="AE41" s="274"/>
      <c r="AF41" s="274"/>
      <c r="AG41" s="274"/>
      <c r="AH41" s="274"/>
      <c r="AI41" s="274"/>
      <c r="AJ41" s="274"/>
      <c r="AK41" s="274"/>
      <c r="AL41" s="274"/>
      <c r="AM41" s="275"/>
      <c r="AN41" s="283"/>
      <c r="AO41" s="284"/>
      <c r="AP41" s="284"/>
      <c r="AQ41" s="40"/>
      <c r="AR41" s="229"/>
      <c r="AS41" s="229"/>
      <c r="AT41" s="229"/>
      <c r="AU41" s="229"/>
      <c r="AV41" s="229"/>
      <c r="AW41" s="229"/>
      <c r="AX41" s="41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61"/>
      <c r="BK41" s="136"/>
      <c r="BL41" s="111"/>
      <c r="BM41" s="111"/>
      <c r="BN41" s="111"/>
      <c r="BO41" s="111"/>
      <c r="BP41" s="111"/>
      <c r="BQ41" s="111"/>
      <c r="BR41" s="111"/>
      <c r="BS41" s="111"/>
      <c r="BT41" s="111"/>
      <c r="BU41" s="141"/>
      <c r="BV41" s="283"/>
      <c r="BW41" s="284"/>
      <c r="BX41" s="284"/>
      <c r="BY41" s="40"/>
      <c r="BZ41" s="229"/>
      <c r="CA41" s="229"/>
      <c r="CB41" s="229"/>
      <c r="CC41" s="229"/>
      <c r="CD41" s="229"/>
      <c r="CE41" s="229"/>
      <c r="CF41" s="41"/>
      <c r="CG41" s="292"/>
      <c r="CH41" s="284"/>
      <c r="CI41" s="293"/>
      <c r="CJ41" s="40"/>
      <c r="CK41" s="229"/>
      <c r="CL41" s="229"/>
      <c r="CM41" s="229"/>
      <c r="CN41" s="229"/>
      <c r="CO41" s="229"/>
      <c r="CP41" s="229"/>
      <c r="CQ41" s="41"/>
    </row>
    <row r="42" ht="6" customHeight="1"/>
    <row r="43" spans="1:90" ht="12.75" customHeight="1">
      <c r="A43" s="119" t="s">
        <v>92</v>
      </c>
      <c r="B43" s="119"/>
      <c r="C43" s="119" t="s">
        <v>93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286" t="s">
        <v>94</v>
      </c>
      <c r="O43" s="287"/>
      <c r="P43" s="287"/>
      <c r="Q43" s="287"/>
      <c r="R43" s="287"/>
      <c r="S43" s="287" t="s">
        <v>95</v>
      </c>
      <c r="T43" s="287"/>
      <c r="U43" s="287"/>
      <c r="V43" s="287"/>
      <c r="W43" s="286" t="s">
        <v>96</v>
      </c>
      <c r="X43" s="287"/>
      <c r="Y43" s="287"/>
      <c r="Z43" s="287"/>
      <c r="AB43" s="119" t="s">
        <v>97</v>
      </c>
      <c r="AC43" s="119"/>
      <c r="AD43" s="119" t="s">
        <v>93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286" t="s">
        <v>94</v>
      </c>
      <c r="AP43" s="287"/>
      <c r="AQ43" s="287"/>
      <c r="AR43" s="287"/>
      <c r="AS43" s="287"/>
      <c r="AT43" s="287" t="s">
        <v>95</v>
      </c>
      <c r="AU43" s="287"/>
      <c r="AV43" s="287"/>
      <c r="AW43" s="287"/>
      <c r="AX43" s="286" t="s">
        <v>96</v>
      </c>
      <c r="AY43" s="287"/>
      <c r="AZ43" s="287"/>
      <c r="BA43" s="287"/>
      <c r="BC43" s="119" t="s">
        <v>97</v>
      </c>
      <c r="BD43" s="119"/>
      <c r="BE43" s="119" t="s">
        <v>93</v>
      </c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286" t="s">
        <v>94</v>
      </c>
      <c r="BQ43" s="287"/>
      <c r="BR43" s="287"/>
      <c r="BS43" s="287"/>
      <c r="BT43" s="287"/>
      <c r="BU43" s="287" t="s">
        <v>95</v>
      </c>
      <c r="BV43" s="287"/>
      <c r="BW43" s="287"/>
      <c r="BX43" s="287"/>
      <c r="BY43" s="286" t="s">
        <v>96</v>
      </c>
      <c r="BZ43" s="287"/>
      <c r="CA43" s="287"/>
      <c r="CB43" s="287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85"/>
      <c r="B44" s="285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288"/>
      <c r="O44" s="288"/>
      <c r="P44" s="288"/>
      <c r="Q44" s="288"/>
      <c r="R44" s="288"/>
      <c r="S44" s="288" t="s">
        <v>98</v>
      </c>
      <c r="T44" s="288"/>
      <c r="U44" s="288" t="s">
        <v>99</v>
      </c>
      <c r="V44" s="288"/>
      <c r="W44" s="288"/>
      <c r="X44" s="288"/>
      <c r="Y44" s="288"/>
      <c r="Z44" s="288"/>
      <c r="AB44" s="285"/>
      <c r="AC44" s="285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288"/>
      <c r="AP44" s="288"/>
      <c r="AQ44" s="288"/>
      <c r="AR44" s="288"/>
      <c r="AS44" s="288"/>
      <c r="AT44" s="288" t="s">
        <v>98</v>
      </c>
      <c r="AU44" s="288"/>
      <c r="AV44" s="288" t="s">
        <v>99</v>
      </c>
      <c r="AW44" s="288"/>
      <c r="AX44" s="288"/>
      <c r="AY44" s="288"/>
      <c r="AZ44" s="288"/>
      <c r="BA44" s="288"/>
      <c r="BC44" s="285"/>
      <c r="BD44" s="285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288"/>
      <c r="BQ44" s="288"/>
      <c r="BR44" s="288"/>
      <c r="BS44" s="288"/>
      <c r="BT44" s="288"/>
      <c r="BU44" s="288" t="s">
        <v>98</v>
      </c>
      <c r="BV44" s="288"/>
      <c r="BW44" s="288" t="s">
        <v>99</v>
      </c>
      <c r="BX44" s="288"/>
      <c r="BY44" s="288"/>
      <c r="BZ44" s="288"/>
      <c r="CA44" s="288"/>
      <c r="CB44" s="288"/>
      <c r="CD44" s="297" t="s">
        <v>100</v>
      </c>
      <c r="CE44" s="298"/>
      <c r="CF44" s="298"/>
      <c r="CG44" s="298"/>
      <c r="CH44" s="298"/>
      <c r="CI44" s="298"/>
      <c r="CJ44" s="298"/>
      <c r="CK44" s="299"/>
      <c r="CL44" s="72"/>
    </row>
    <row r="45" spans="1:95" ht="10.5" customHeight="1">
      <c r="A45" s="300"/>
      <c r="B45" s="301"/>
      <c r="C45" s="304"/>
      <c r="D45" s="305"/>
      <c r="E45" s="305"/>
      <c r="F45" s="305"/>
      <c r="G45" s="305"/>
      <c r="H45" s="305"/>
      <c r="I45" s="305"/>
      <c r="J45" s="305"/>
      <c r="K45" s="305"/>
      <c r="L45" s="305"/>
      <c r="M45" s="147"/>
      <c r="N45" s="307"/>
      <c r="O45" s="308"/>
      <c r="P45" s="308"/>
      <c r="Q45" s="308"/>
      <c r="R45" s="311" t="s">
        <v>58</v>
      </c>
      <c r="S45" s="313"/>
      <c r="T45" s="314"/>
      <c r="U45" s="314"/>
      <c r="V45" s="317"/>
      <c r="W45" s="324"/>
      <c r="X45" s="325"/>
      <c r="Y45" s="326"/>
      <c r="Z45" s="73" t="s">
        <v>101</v>
      </c>
      <c r="AB45" s="300"/>
      <c r="AC45" s="301"/>
      <c r="AD45" s="306"/>
      <c r="AE45" s="305"/>
      <c r="AF45" s="305"/>
      <c r="AG45" s="305"/>
      <c r="AH45" s="305"/>
      <c r="AI45" s="305"/>
      <c r="AJ45" s="305"/>
      <c r="AK45" s="305"/>
      <c r="AL45" s="305"/>
      <c r="AM45" s="305"/>
      <c r="AN45" s="147"/>
      <c r="AO45" s="330"/>
      <c r="AP45" s="331"/>
      <c r="AQ45" s="331"/>
      <c r="AR45" s="331"/>
      <c r="AS45" s="311" t="s">
        <v>58</v>
      </c>
      <c r="AT45" s="313"/>
      <c r="AU45" s="314"/>
      <c r="AV45" s="314"/>
      <c r="AW45" s="317"/>
      <c r="AX45" s="318"/>
      <c r="AY45" s="319"/>
      <c r="AZ45" s="320"/>
      <c r="BA45" s="73" t="s">
        <v>102</v>
      </c>
      <c r="BC45" s="358"/>
      <c r="BD45" s="359"/>
      <c r="BE45" s="306"/>
      <c r="BF45" s="305"/>
      <c r="BG45" s="305"/>
      <c r="BH45" s="305"/>
      <c r="BI45" s="305"/>
      <c r="BJ45" s="305"/>
      <c r="BK45" s="305"/>
      <c r="BL45" s="305"/>
      <c r="BM45" s="305"/>
      <c r="BN45" s="305"/>
      <c r="BO45" s="147"/>
      <c r="BP45" s="362"/>
      <c r="BQ45" s="363"/>
      <c r="BR45" s="363"/>
      <c r="BS45" s="363"/>
      <c r="BT45" s="311" t="s">
        <v>58</v>
      </c>
      <c r="BU45" s="354"/>
      <c r="BV45" s="355"/>
      <c r="BW45" s="355"/>
      <c r="BX45" s="356"/>
      <c r="BY45" s="334"/>
      <c r="BZ45" s="335"/>
      <c r="CA45" s="336"/>
      <c r="CB45" s="73" t="s">
        <v>101</v>
      </c>
      <c r="CD45" s="340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4" t="s">
        <v>58</v>
      </c>
    </row>
    <row r="46" spans="1:95" ht="10.5" customHeight="1">
      <c r="A46" s="302"/>
      <c r="B46" s="303"/>
      <c r="C46" s="306"/>
      <c r="D46" s="305"/>
      <c r="E46" s="305"/>
      <c r="F46" s="305"/>
      <c r="G46" s="305"/>
      <c r="H46" s="305"/>
      <c r="I46" s="305"/>
      <c r="J46" s="305"/>
      <c r="K46" s="305"/>
      <c r="L46" s="305"/>
      <c r="M46" s="147"/>
      <c r="N46" s="309"/>
      <c r="O46" s="310"/>
      <c r="P46" s="310"/>
      <c r="Q46" s="310"/>
      <c r="R46" s="312"/>
      <c r="S46" s="315"/>
      <c r="T46" s="316"/>
      <c r="U46" s="316"/>
      <c r="V46" s="125"/>
      <c r="W46" s="327"/>
      <c r="X46" s="328"/>
      <c r="Y46" s="329"/>
      <c r="Z46" s="74" t="s">
        <v>103</v>
      </c>
      <c r="AB46" s="302"/>
      <c r="AC46" s="303"/>
      <c r="AD46" s="306"/>
      <c r="AE46" s="305"/>
      <c r="AF46" s="305"/>
      <c r="AG46" s="305"/>
      <c r="AH46" s="305"/>
      <c r="AI46" s="305"/>
      <c r="AJ46" s="305"/>
      <c r="AK46" s="305"/>
      <c r="AL46" s="305"/>
      <c r="AM46" s="305"/>
      <c r="AN46" s="147"/>
      <c r="AO46" s="332"/>
      <c r="AP46" s="333"/>
      <c r="AQ46" s="333"/>
      <c r="AR46" s="333"/>
      <c r="AS46" s="312"/>
      <c r="AT46" s="315"/>
      <c r="AU46" s="316"/>
      <c r="AV46" s="316"/>
      <c r="AW46" s="125"/>
      <c r="AX46" s="321"/>
      <c r="AY46" s="322"/>
      <c r="AZ46" s="323"/>
      <c r="BA46" s="74" t="s">
        <v>103</v>
      </c>
      <c r="BC46" s="360"/>
      <c r="BD46" s="361"/>
      <c r="BE46" s="306"/>
      <c r="BF46" s="305"/>
      <c r="BG46" s="305"/>
      <c r="BH46" s="305"/>
      <c r="BI46" s="305"/>
      <c r="BJ46" s="305"/>
      <c r="BK46" s="305"/>
      <c r="BL46" s="305"/>
      <c r="BM46" s="305"/>
      <c r="BN46" s="305"/>
      <c r="BO46" s="147"/>
      <c r="BP46" s="337"/>
      <c r="BQ46" s="338"/>
      <c r="BR46" s="338"/>
      <c r="BS46" s="338"/>
      <c r="BT46" s="312"/>
      <c r="BU46" s="352"/>
      <c r="BV46" s="353"/>
      <c r="BW46" s="353"/>
      <c r="BX46" s="357"/>
      <c r="BY46" s="337"/>
      <c r="BZ46" s="338"/>
      <c r="CA46" s="339"/>
      <c r="CB46" s="74" t="s">
        <v>103</v>
      </c>
      <c r="CD46" s="342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5"/>
    </row>
    <row r="47" spans="1:95" ht="10.5" customHeight="1">
      <c r="A47" s="346"/>
      <c r="B47" s="347"/>
      <c r="C47" s="306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48"/>
      <c r="O47" s="349"/>
      <c r="P47" s="349"/>
      <c r="Q47" s="349"/>
      <c r="R47" s="311" t="s">
        <v>58</v>
      </c>
      <c r="S47" s="352"/>
      <c r="T47" s="353"/>
      <c r="U47" s="353"/>
      <c r="V47" s="353"/>
      <c r="W47" s="362"/>
      <c r="X47" s="363"/>
      <c r="Y47" s="364"/>
      <c r="Z47" s="73" t="s">
        <v>101</v>
      </c>
      <c r="AB47" s="346"/>
      <c r="AC47" s="347"/>
      <c r="AD47" s="306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62"/>
      <c r="AP47" s="363"/>
      <c r="AQ47" s="363"/>
      <c r="AR47" s="363"/>
      <c r="AS47" s="311" t="s">
        <v>58</v>
      </c>
      <c r="AT47" s="352"/>
      <c r="AU47" s="353"/>
      <c r="AV47" s="353"/>
      <c r="AW47" s="353"/>
      <c r="AX47" s="362"/>
      <c r="AY47" s="363"/>
      <c r="AZ47" s="364"/>
      <c r="BA47" s="73" t="s">
        <v>104</v>
      </c>
      <c r="BC47" s="360"/>
      <c r="BD47" s="361"/>
      <c r="BE47" s="306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62"/>
      <c r="BQ47" s="363"/>
      <c r="BR47" s="363"/>
      <c r="BS47" s="363"/>
      <c r="BT47" s="311" t="s">
        <v>58</v>
      </c>
      <c r="BU47" s="352"/>
      <c r="BV47" s="353"/>
      <c r="BW47" s="353"/>
      <c r="BX47" s="353"/>
      <c r="BY47" s="362"/>
      <c r="BZ47" s="363"/>
      <c r="CA47" s="364"/>
      <c r="CB47" s="73" t="s">
        <v>105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346"/>
      <c r="B48" s="347"/>
      <c r="C48" s="306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50"/>
      <c r="O48" s="351"/>
      <c r="P48" s="351"/>
      <c r="Q48" s="351"/>
      <c r="R48" s="312"/>
      <c r="S48" s="352"/>
      <c r="T48" s="353"/>
      <c r="U48" s="353"/>
      <c r="V48" s="353"/>
      <c r="W48" s="337"/>
      <c r="X48" s="338"/>
      <c r="Y48" s="339"/>
      <c r="Z48" s="74" t="s">
        <v>106</v>
      </c>
      <c r="AB48" s="346"/>
      <c r="AC48" s="347"/>
      <c r="AD48" s="306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37"/>
      <c r="AP48" s="338"/>
      <c r="AQ48" s="338"/>
      <c r="AR48" s="338"/>
      <c r="AS48" s="312"/>
      <c r="AT48" s="352"/>
      <c r="AU48" s="353"/>
      <c r="AV48" s="353"/>
      <c r="AW48" s="353"/>
      <c r="AX48" s="337"/>
      <c r="AY48" s="338"/>
      <c r="AZ48" s="339"/>
      <c r="BA48" s="74" t="s">
        <v>106</v>
      </c>
      <c r="BC48" s="360"/>
      <c r="BD48" s="361"/>
      <c r="BE48" s="306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37"/>
      <c r="BQ48" s="338"/>
      <c r="BR48" s="338"/>
      <c r="BS48" s="338"/>
      <c r="BT48" s="312"/>
      <c r="BU48" s="352"/>
      <c r="BV48" s="353"/>
      <c r="BW48" s="353"/>
      <c r="BX48" s="353"/>
      <c r="BY48" s="337"/>
      <c r="BZ48" s="338"/>
      <c r="CA48" s="339"/>
      <c r="CB48" s="74" t="s">
        <v>106</v>
      </c>
    </row>
    <row r="49" spans="1:80" ht="10.5" customHeight="1">
      <c r="A49" s="346"/>
      <c r="B49" s="347"/>
      <c r="C49" s="306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48"/>
      <c r="O49" s="349"/>
      <c r="P49" s="349"/>
      <c r="Q49" s="349"/>
      <c r="R49" s="311" t="s">
        <v>58</v>
      </c>
      <c r="S49" s="352"/>
      <c r="T49" s="353"/>
      <c r="U49" s="353"/>
      <c r="V49" s="353"/>
      <c r="W49" s="362"/>
      <c r="X49" s="363"/>
      <c r="Y49" s="364"/>
      <c r="Z49" s="73" t="s">
        <v>101</v>
      </c>
      <c r="AB49" s="346"/>
      <c r="AC49" s="347"/>
      <c r="AD49" s="306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62"/>
      <c r="AP49" s="363"/>
      <c r="AQ49" s="363"/>
      <c r="AR49" s="363"/>
      <c r="AS49" s="311" t="s">
        <v>58</v>
      </c>
      <c r="AT49" s="352"/>
      <c r="AU49" s="353"/>
      <c r="AV49" s="353"/>
      <c r="AW49" s="353"/>
      <c r="AX49" s="362"/>
      <c r="AY49" s="363"/>
      <c r="AZ49" s="364"/>
      <c r="BA49" s="73" t="s">
        <v>107</v>
      </c>
      <c r="BC49" s="360"/>
      <c r="BD49" s="361"/>
      <c r="BE49" s="306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62"/>
      <c r="BQ49" s="363"/>
      <c r="BR49" s="363"/>
      <c r="BS49" s="363"/>
      <c r="BT49" s="311" t="s">
        <v>58</v>
      </c>
      <c r="BU49" s="352"/>
      <c r="BV49" s="353"/>
      <c r="BW49" s="353"/>
      <c r="BX49" s="353"/>
      <c r="BY49" s="362"/>
      <c r="BZ49" s="363"/>
      <c r="CA49" s="364"/>
      <c r="CB49" s="73" t="s">
        <v>101</v>
      </c>
    </row>
    <row r="50" spans="1:90" ht="10.5" customHeight="1">
      <c r="A50" s="346"/>
      <c r="B50" s="347"/>
      <c r="C50" s="306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50"/>
      <c r="O50" s="351"/>
      <c r="P50" s="351"/>
      <c r="Q50" s="351"/>
      <c r="R50" s="312"/>
      <c r="S50" s="352"/>
      <c r="T50" s="353"/>
      <c r="U50" s="353"/>
      <c r="V50" s="353"/>
      <c r="W50" s="337"/>
      <c r="X50" s="338"/>
      <c r="Y50" s="339"/>
      <c r="Z50" s="74" t="s">
        <v>103</v>
      </c>
      <c r="AB50" s="346"/>
      <c r="AC50" s="347"/>
      <c r="AD50" s="306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37"/>
      <c r="AP50" s="338"/>
      <c r="AQ50" s="338"/>
      <c r="AR50" s="338"/>
      <c r="AS50" s="312"/>
      <c r="AT50" s="352"/>
      <c r="AU50" s="353"/>
      <c r="AV50" s="353"/>
      <c r="AW50" s="353"/>
      <c r="AX50" s="337"/>
      <c r="AY50" s="338"/>
      <c r="AZ50" s="339"/>
      <c r="BA50" s="74" t="s">
        <v>103</v>
      </c>
      <c r="BC50" s="360"/>
      <c r="BD50" s="361"/>
      <c r="BE50" s="306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37"/>
      <c r="BQ50" s="338"/>
      <c r="BR50" s="338"/>
      <c r="BS50" s="338"/>
      <c r="BT50" s="312"/>
      <c r="BU50" s="352"/>
      <c r="BV50" s="353"/>
      <c r="BW50" s="353"/>
      <c r="BX50" s="353"/>
      <c r="BY50" s="337"/>
      <c r="BZ50" s="338"/>
      <c r="CA50" s="339"/>
      <c r="CB50" s="74" t="s">
        <v>103</v>
      </c>
      <c r="CD50" s="103" t="s">
        <v>108</v>
      </c>
      <c r="CE50" s="104"/>
      <c r="CF50" s="104"/>
      <c r="CG50" s="104"/>
      <c r="CH50" s="105"/>
      <c r="CI50" s="106"/>
      <c r="CJ50" s="7"/>
      <c r="CK50" s="7"/>
      <c r="CL50" s="7"/>
    </row>
    <row r="51" spans="1:95" ht="10.5" customHeight="1">
      <c r="A51" s="346"/>
      <c r="B51" s="347"/>
      <c r="C51" s="306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48"/>
      <c r="O51" s="349"/>
      <c r="P51" s="349"/>
      <c r="Q51" s="349"/>
      <c r="R51" s="311" t="s">
        <v>58</v>
      </c>
      <c r="S51" s="352"/>
      <c r="T51" s="353"/>
      <c r="U51" s="353"/>
      <c r="V51" s="353"/>
      <c r="W51" s="362"/>
      <c r="X51" s="363"/>
      <c r="Y51" s="364"/>
      <c r="Z51" s="73" t="s">
        <v>101</v>
      </c>
      <c r="AB51" s="346"/>
      <c r="AC51" s="347"/>
      <c r="AD51" s="306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62"/>
      <c r="AP51" s="363"/>
      <c r="AQ51" s="363"/>
      <c r="AR51" s="363"/>
      <c r="AS51" s="311" t="s">
        <v>58</v>
      </c>
      <c r="AT51" s="352"/>
      <c r="AU51" s="353"/>
      <c r="AV51" s="353"/>
      <c r="AW51" s="353"/>
      <c r="AX51" s="362"/>
      <c r="AY51" s="363"/>
      <c r="AZ51" s="364"/>
      <c r="BA51" s="73" t="s">
        <v>109</v>
      </c>
      <c r="BC51" s="360"/>
      <c r="BD51" s="361"/>
      <c r="BE51" s="306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62"/>
      <c r="BQ51" s="363"/>
      <c r="BR51" s="363"/>
      <c r="BS51" s="363"/>
      <c r="BT51" s="311" t="s">
        <v>58</v>
      </c>
      <c r="BU51" s="352"/>
      <c r="BV51" s="353"/>
      <c r="BW51" s="353"/>
      <c r="BX51" s="353"/>
      <c r="BY51" s="362"/>
      <c r="BZ51" s="363"/>
      <c r="CA51" s="364"/>
      <c r="CB51" s="73" t="s">
        <v>101</v>
      </c>
      <c r="CD51" s="377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257" t="s">
        <v>110</v>
      </c>
    </row>
    <row r="52" spans="1:95" ht="10.5" customHeight="1" thickBot="1">
      <c r="A52" s="370"/>
      <c r="B52" s="371"/>
      <c r="C52" s="306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50"/>
      <c r="O52" s="351"/>
      <c r="P52" s="351"/>
      <c r="Q52" s="351"/>
      <c r="R52" s="312"/>
      <c r="S52" s="372"/>
      <c r="T52" s="373"/>
      <c r="U52" s="373"/>
      <c r="V52" s="373"/>
      <c r="W52" s="365"/>
      <c r="X52" s="366"/>
      <c r="Y52" s="367"/>
      <c r="Z52" s="74" t="s">
        <v>103</v>
      </c>
      <c r="AB52" s="370"/>
      <c r="AC52" s="371"/>
      <c r="AD52" s="306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37"/>
      <c r="AP52" s="338"/>
      <c r="AQ52" s="338"/>
      <c r="AR52" s="338"/>
      <c r="AS52" s="312"/>
      <c r="AT52" s="372"/>
      <c r="AU52" s="373"/>
      <c r="AV52" s="373"/>
      <c r="AW52" s="373"/>
      <c r="AX52" s="365"/>
      <c r="AY52" s="366"/>
      <c r="AZ52" s="367"/>
      <c r="BA52" s="74" t="s">
        <v>103</v>
      </c>
      <c r="BC52" s="368"/>
      <c r="BD52" s="369"/>
      <c r="BE52" s="306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37"/>
      <c r="BQ52" s="338"/>
      <c r="BR52" s="338"/>
      <c r="BS52" s="338"/>
      <c r="BT52" s="312"/>
      <c r="BU52" s="372"/>
      <c r="BV52" s="373"/>
      <c r="BW52" s="373"/>
      <c r="BX52" s="373"/>
      <c r="BY52" s="365"/>
      <c r="BZ52" s="366"/>
      <c r="CA52" s="367"/>
      <c r="CB52" s="74" t="s">
        <v>103</v>
      </c>
      <c r="CD52" s="378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261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58" t="s">
        <v>111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60"/>
      <c r="AK54" s="2" t="s">
        <v>112</v>
      </c>
      <c r="BM54" s="2" t="s">
        <v>113</v>
      </c>
      <c r="BQ54" s="374" t="s">
        <v>114</v>
      </c>
      <c r="BR54" s="375"/>
      <c r="BS54" s="375"/>
      <c r="BT54" s="375"/>
      <c r="BU54" s="375"/>
      <c r="BV54" s="375"/>
      <c r="BW54" s="375"/>
      <c r="BX54" s="375"/>
      <c r="BY54" s="376"/>
      <c r="BZ54" s="374" t="s">
        <v>115</v>
      </c>
      <c r="CA54" s="375"/>
      <c r="CB54" s="375"/>
      <c r="CC54" s="375"/>
      <c r="CD54" s="375"/>
      <c r="CE54" s="375"/>
      <c r="CF54" s="375"/>
      <c r="CG54" s="375"/>
      <c r="CH54" s="376"/>
      <c r="CI54" s="374" t="s">
        <v>116</v>
      </c>
      <c r="CJ54" s="375"/>
      <c r="CK54" s="375"/>
      <c r="CL54" s="375"/>
      <c r="CM54" s="375"/>
      <c r="CN54" s="375"/>
      <c r="CO54" s="375"/>
      <c r="CP54" s="375"/>
      <c r="CQ54" s="376"/>
    </row>
    <row r="55" spans="1:95" ht="9.75" customHeight="1">
      <c r="A55" s="377"/>
      <c r="B55" s="145"/>
      <c r="C55" s="145"/>
      <c r="D55" s="145"/>
      <c r="E55" s="145"/>
      <c r="F55" s="145"/>
      <c r="G55" s="145"/>
      <c r="H55" s="145"/>
      <c r="I55" s="145"/>
      <c r="J55" s="145"/>
      <c r="K55" s="397"/>
      <c r="L55" s="377"/>
      <c r="M55" s="145"/>
      <c r="N55" s="145"/>
      <c r="O55" s="145"/>
      <c r="P55" s="145"/>
      <c r="Q55" s="145"/>
      <c r="R55" s="145"/>
      <c r="S55" s="145"/>
      <c r="T55" s="145"/>
      <c r="U55" s="145"/>
      <c r="V55" s="397"/>
      <c r="W55" s="377"/>
      <c r="X55" s="145"/>
      <c r="Y55" s="145"/>
      <c r="Z55" s="145"/>
      <c r="AA55" s="145"/>
      <c r="AB55" s="145"/>
      <c r="AC55" s="145"/>
      <c r="AD55" s="145"/>
      <c r="AE55" s="145"/>
      <c r="AF55" s="145"/>
      <c r="AG55" s="397"/>
      <c r="BF55" s="2" t="s">
        <v>152</v>
      </c>
      <c r="BN55" s="255" t="s">
        <v>118</v>
      </c>
      <c r="BO55" s="256"/>
      <c r="BP55" s="388"/>
      <c r="BQ55" s="380"/>
      <c r="BR55" s="381"/>
      <c r="BS55" s="381"/>
      <c r="BT55" s="381"/>
      <c r="BU55" s="381"/>
      <c r="BV55" s="381"/>
      <c r="BW55" s="381"/>
      <c r="BX55" s="381"/>
      <c r="BY55" s="76" t="s">
        <v>102</v>
      </c>
      <c r="BZ55" s="384"/>
      <c r="CA55" s="385"/>
      <c r="CB55" s="385"/>
      <c r="CC55" s="385"/>
      <c r="CD55" s="385"/>
      <c r="CE55" s="385"/>
      <c r="CF55" s="385"/>
      <c r="CG55" s="385"/>
      <c r="CH55" s="76" t="s">
        <v>102</v>
      </c>
      <c r="CI55" s="384"/>
      <c r="CJ55" s="385"/>
      <c r="CK55" s="385"/>
      <c r="CL55" s="385"/>
      <c r="CM55" s="385"/>
      <c r="CN55" s="385"/>
      <c r="CO55" s="385"/>
      <c r="CP55" s="385"/>
      <c r="CQ55" s="76" t="s">
        <v>102</v>
      </c>
    </row>
    <row r="56" spans="1:95" ht="9.75" customHeight="1">
      <c r="A56" s="398"/>
      <c r="B56" s="146"/>
      <c r="C56" s="146"/>
      <c r="D56" s="146"/>
      <c r="E56" s="146"/>
      <c r="F56" s="146"/>
      <c r="G56" s="146"/>
      <c r="H56" s="146"/>
      <c r="I56" s="146"/>
      <c r="J56" s="146"/>
      <c r="K56" s="399"/>
      <c r="L56" s="398"/>
      <c r="M56" s="146"/>
      <c r="N56" s="146"/>
      <c r="O56" s="146"/>
      <c r="P56" s="146"/>
      <c r="Q56" s="146"/>
      <c r="R56" s="146"/>
      <c r="S56" s="146"/>
      <c r="T56" s="146"/>
      <c r="U56" s="146"/>
      <c r="V56" s="399"/>
      <c r="W56" s="398"/>
      <c r="X56" s="146"/>
      <c r="Y56" s="146"/>
      <c r="Z56" s="146"/>
      <c r="AA56" s="146"/>
      <c r="AB56" s="146"/>
      <c r="AC56" s="146"/>
      <c r="AD56" s="146"/>
      <c r="AE56" s="146"/>
      <c r="AF56" s="146"/>
      <c r="AG56" s="399"/>
      <c r="AI56" s="396" t="s">
        <v>176</v>
      </c>
      <c r="AJ56" s="396"/>
      <c r="AK56" s="390"/>
      <c r="AL56" s="390"/>
      <c r="AM56" s="1" t="s">
        <v>33</v>
      </c>
      <c r="AN56" s="390"/>
      <c r="AO56" s="390"/>
      <c r="AP56" s="1" t="s">
        <v>34</v>
      </c>
      <c r="AQ56" s="390"/>
      <c r="AR56" s="390"/>
      <c r="AS56" s="1" t="s">
        <v>121</v>
      </c>
      <c r="BN56" s="260"/>
      <c r="BO56" s="219"/>
      <c r="BP56" s="389"/>
      <c r="BQ56" s="382"/>
      <c r="BR56" s="383"/>
      <c r="BS56" s="383"/>
      <c r="BT56" s="383"/>
      <c r="BU56" s="383"/>
      <c r="BV56" s="383"/>
      <c r="BW56" s="383"/>
      <c r="BX56" s="383"/>
      <c r="BY56" s="77"/>
      <c r="BZ56" s="386"/>
      <c r="CA56" s="387"/>
      <c r="CB56" s="387"/>
      <c r="CC56" s="387"/>
      <c r="CD56" s="387"/>
      <c r="CE56" s="387"/>
      <c r="CF56" s="387"/>
      <c r="CG56" s="387"/>
      <c r="CH56" s="77"/>
      <c r="CI56" s="386"/>
      <c r="CJ56" s="387"/>
      <c r="CK56" s="387"/>
      <c r="CL56" s="387"/>
      <c r="CM56" s="387"/>
      <c r="CN56" s="387"/>
      <c r="CO56" s="387"/>
      <c r="CP56" s="387"/>
      <c r="CQ56" s="77"/>
    </row>
    <row r="57" spans="1:95" ht="11.25" customHeight="1">
      <c r="A57" s="98" t="s">
        <v>153</v>
      </c>
      <c r="B57" s="338" t="s">
        <v>120</v>
      </c>
      <c r="C57" s="338"/>
      <c r="D57" s="338"/>
      <c r="E57" s="101"/>
      <c r="F57" s="107" t="s">
        <v>33</v>
      </c>
      <c r="G57" s="102"/>
      <c r="H57" s="107" t="s">
        <v>34</v>
      </c>
      <c r="I57" s="102"/>
      <c r="J57" s="107" t="s">
        <v>121</v>
      </c>
      <c r="K57" s="108" t="s">
        <v>154</v>
      </c>
      <c r="L57" s="98" t="s">
        <v>155</v>
      </c>
      <c r="M57" s="338"/>
      <c r="N57" s="338"/>
      <c r="O57" s="338"/>
      <c r="P57" s="101"/>
      <c r="Q57" s="107" t="s">
        <v>33</v>
      </c>
      <c r="R57" s="102"/>
      <c r="S57" s="107" t="s">
        <v>34</v>
      </c>
      <c r="T57" s="102"/>
      <c r="U57" s="107" t="s">
        <v>121</v>
      </c>
      <c r="V57" s="108" t="s">
        <v>154</v>
      </c>
      <c r="W57" s="98" t="s">
        <v>155</v>
      </c>
      <c r="X57" s="338"/>
      <c r="Y57" s="338"/>
      <c r="Z57" s="338"/>
      <c r="AA57" s="101"/>
      <c r="AB57" s="107" t="s">
        <v>33</v>
      </c>
      <c r="AC57" s="102"/>
      <c r="AD57" s="107" t="s">
        <v>34</v>
      </c>
      <c r="AE57" s="102"/>
      <c r="AF57" s="107" t="s">
        <v>121</v>
      </c>
      <c r="AG57" s="108" t="s">
        <v>154</v>
      </c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1"/>
      <c r="BN57" s="255" t="s">
        <v>125</v>
      </c>
      <c r="BO57" s="256"/>
      <c r="BP57" s="388"/>
      <c r="BQ57" s="392"/>
      <c r="BR57" s="393"/>
      <c r="BS57" s="393"/>
      <c r="BT57" s="393"/>
      <c r="BU57" s="393"/>
      <c r="BV57" s="393"/>
      <c r="BW57" s="393"/>
      <c r="BX57" s="393"/>
      <c r="BY57" s="82" t="s">
        <v>126</v>
      </c>
      <c r="BZ57" s="392"/>
      <c r="CA57" s="393"/>
      <c r="CB57" s="393"/>
      <c r="CC57" s="393"/>
      <c r="CD57" s="393"/>
      <c r="CE57" s="393"/>
      <c r="CF57" s="393"/>
      <c r="CG57" s="393"/>
      <c r="CH57" s="82" t="s">
        <v>126</v>
      </c>
      <c r="CI57" s="392"/>
      <c r="CJ57" s="393"/>
      <c r="CK57" s="393"/>
      <c r="CL57" s="393"/>
      <c r="CM57" s="393"/>
      <c r="CN57" s="393"/>
      <c r="CO57" s="393"/>
      <c r="CP57" s="393"/>
      <c r="CQ57" s="82" t="s">
        <v>126</v>
      </c>
    </row>
    <row r="58" spans="1:95" ht="9.75" customHeight="1">
      <c r="A58" s="377"/>
      <c r="B58" s="145"/>
      <c r="C58" s="145"/>
      <c r="D58" s="145"/>
      <c r="E58" s="145"/>
      <c r="F58" s="145"/>
      <c r="G58" s="145"/>
      <c r="H58" s="145"/>
      <c r="I58" s="145"/>
      <c r="J58" s="145"/>
      <c r="K58" s="397"/>
      <c r="L58" s="377"/>
      <c r="M58" s="145"/>
      <c r="N58" s="145"/>
      <c r="O58" s="145"/>
      <c r="P58" s="145"/>
      <c r="Q58" s="145"/>
      <c r="R58" s="145"/>
      <c r="S58" s="145"/>
      <c r="T58" s="145"/>
      <c r="U58" s="145"/>
      <c r="V58" s="397"/>
      <c r="W58" s="377"/>
      <c r="X58" s="145"/>
      <c r="Y58" s="145"/>
      <c r="Z58" s="145"/>
      <c r="AA58" s="145"/>
      <c r="AB58" s="145"/>
      <c r="AC58" s="145"/>
      <c r="AD58" s="145"/>
      <c r="AE58" s="145"/>
      <c r="AF58" s="145"/>
      <c r="AG58" s="397"/>
      <c r="AJ58" s="2" t="s">
        <v>117</v>
      </c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1"/>
      <c r="BG58" s="391"/>
      <c r="BH58" s="391"/>
      <c r="BI58" s="391"/>
      <c r="BK58" s="114" t="s">
        <v>110</v>
      </c>
      <c r="BN58" s="260"/>
      <c r="BO58" s="219"/>
      <c r="BP58" s="389"/>
      <c r="BQ58" s="386"/>
      <c r="BR58" s="387"/>
      <c r="BS58" s="387"/>
      <c r="BT58" s="387"/>
      <c r="BU58" s="387"/>
      <c r="BV58" s="387"/>
      <c r="BW58" s="387"/>
      <c r="BX58" s="387"/>
      <c r="BY58" s="77"/>
      <c r="BZ58" s="386"/>
      <c r="CA58" s="387"/>
      <c r="CB58" s="387"/>
      <c r="CC58" s="387"/>
      <c r="CD58" s="387"/>
      <c r="CE58" s="387"/>
      <c r="CF58" s="387"/>
      <c r="CG58" s="387"/>
      <c r="CH58" s="77"/>
      <c r="CI58" s="386"/>
      <c r="CJ58" s="387"/>
      <c r="CK58" s="387"/>
      <c r="CL58" s="387"/>
      <c r="CM58" s="387"/>
      <c r="CN58" s="387"/>
      <c r="CO58" s="387"/>
      <c r="CP58" s="387"/>
      <c r="CQ58" s="77"/>
    </row>
    <row r="59" spans="1:95" ht="9.75" customHeight="1">
      <c r="A59" s="398"/>
      <c r="B59" s="146"/>
      <c r="C59" s="146"/>
      <c r="D59" s="146"/>
      <c r="E59" s="146"/>
      <c r="F59" s="146"/>
      <c r="G59" s="146"/>
      <c r="H59" s="146"/>
      <c r="I59" s="146"/>
      <c r="J59" s="146"/>
      <c r="K59" s="399"/>
      <c r="L59" s="398"/>
      <c r="M59" s="146"/>
      <c r="N59" s="146"/>
      <c r="O59" s="146"/>
      <c r="P59" s="146"/>
      <c r="Q59" s="146"/>
      <c r="R59" s="146"/>
      <c r="S59" s="146"/>
      <c r="T59" s="146"/>
      <c r="U59" s="146"/>
      <c r="V59" s="399"/>
      <c r="W59" s="398"/>
      <c r="X59" s="146"/>
      <c r="Y59" s="146"/>
      <c r="Z59" s="146"/>
      <c r="AA59" s="146"/>
      <c r="AB59" s="146"/>
      <c r="AC59" s="146"/>
      <c r="AD59" s="146"/>
      <c r="AE59" s="146"/>
      <c r="AF59" s="146"/>
      <c r="AG59" s="399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K59" s="114"/>
      <c r="BN59" s="255" t="s">
        <v>127</v>
      </c>
      <c r="BO59" s="256"/>
      <c r="BP59" s="388"/>
      <c r="BQ59" s="392"/>
      <c r="BR59" s="393"/>
      <c r="BS59" s="393"/>
      <c r="BT59" s="393"/>
      <c r="BU59" s="393"/>
      <c r="BV59" s="393"/>
      <c r="BW59" s="393"/>
      <c r="BX59" s="393"/>
      <c r="BY59" s="82" t="s">
        <v>128</v>
      </c>
      <c r="BZ59" s="392"/>
      <c r="CA59" s="393"/>
      <c r="CB59" s="393"/>
      <c r="CC59" s="393"/>
      <c r="CD59" s="393"/>
      <c r="CE59" s="393"/>
      <c r="CF59" s="393"/>
      <c r="CG59" s="393"/>
      <c r="CH59" s="82" t="s">
        <v>128</v>
      </c>
      <c r="CI59" s="392"/>
      <c r="CJ59" s="393"/>
      <c r="CK59" s="393"/>
      <c r="CL59" s="393"/>
      <c r="CM59" s="393"/>
      <c r="CN59" s="393"/>
      <c r="CO59" s="393"/>
      <c r="CP59" s="393"/>
      <c r="CQ59" s="82" t="s">
        <v>128</v>
      </c>
    </row>
    <row r="60" spans="1:95" ht="11.25" customHeight="1" thickBot="1">
      <c r="A60" s="98" t="s">
        <v>153</v>
      </c>
      <c r="B60" s="338"/>
      <c r="C60" s="338"/>
      <c r="D60" s="338"/>
      <c r="E60" s="101"/>
      <c r="F60" s="107" t="s">
        <v>33</v>
      </c>
      <c r="G60" s="102"/>
      <c r="H60" s="107" t="s">
        <v>34</v>
      </c>
      <c r="I60" s="102"/>
      <c r="J60" s="107" t="s">
        <v>121</v>
      </c>
      <c r="K60" s="108" t="s">
        <v>154</v>
      </c>
      <c r="L60" s="98" t="s">
        <v>155</v>
      </c>
      <c r="M60" s="338"/>
      <c r="N60" s="338"/>
      <c r="O60" s="338"/>
      <c r="P60" s="101"/>
      <c r="Q60" s="107" t="s">
        <v>33</v>
      </c>
      <c r="R60" s="102"/>
      <c r="S60" s="109" t="s">
        <v>34</v>
      </c>
      <c r="T60" s="102"/>
      <c r="U60" s="107" t="s">
        <v>121</v>
      </c>
      <c r="V60" s="108" t="s">
        <v>154</v>
      </c>
      <c r="W60" s="98" t="s">
        <v>155</v>
      </c>
      <c r="X60" s="338"/>
      <c r="Y60" s="338"/>
      <c r="Z60" s="338"/>
      <c r="AA60" s="101"/>
      <c r="AB60" s="107" t="s">
        <v>33</v>
      </c>
      <c r="AC60" s="102"/>
      <c r="AD60" s="107" t="s">
        <v>34</v>
      </c>
      <c r="AE60" s="102"/>
      <c r="AF60" s="107" t="s">
        <v>121</v>
      </c>
      <c r="AG60" s="108" t="s">
        <v>154</v>
      </c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N60" s="260"/>
      <c r="BO60" s="219"/>
      <c r="BP60" s="389"/>
      <c r="BQ60" s="394"/>
      <c r="BR60" s="395"/>
      <c r="BS60" s="395"/>
      <c r="BT60" s="395"/>
      <c r="BU60" s="395"/>
      <c r="BV60" s="395"/>
      <c r="BW60" s="395"/>
      <c r="BX60" s="395"/>
      <c r="BY60" s="83"/>
      <c r="BZ60" s="394"/>
      <c r="CA60" s="395"/>
      <c r="CB60" s="395"/>
      <c r="CC60" s="395"/>
      <c r="CD60" s="395"/>
      <c r="CE60" s="395"/>
      <c r="CF60" s="395"/>
      <c r="CG60" s="395"/>
      <c r="CH60" s="83"/>
      <c r="CI60" s="394"/>
      <c r="CJ60" s="395"/>
      <c r="CK60" s="395"/>
      <c r="CL60" s="395"/>
      <c r="CM60" s="395"/>
      <c r="CN60" s="395"/>
      <c r="CO60" s="395"/>
      <c r="CP60" s="395"/>
      <c r="CQ60" s="83"/>
    </row>
    <row r="61" spans="1:94" ht="8.25" customHeight="1">
      <c r="A61" s="84"/>
      <c r="B61" s="84"/>
      <c r="C61" s="84"/>
      <c r="D61" s="84"/>
      <c r="E61" s="9"/>
      <c r="F61" s="85"/>
      <c r="G61" s="85"/>
      <c r="H61" s="85"/>
      <c r="I61" s="85"/>
      <c r="J61" s="86"/>
      <c r="K61" s="86"/>
      <c r="L61" s="84"/>
      <c r="M61" s="84"/>
      <c r="N61" s="84"/>
      <c r="O61" s="84"/>
      <c r="P61" s="9"/>
      <c r="Q61" s="85"/>
      <c r="R61" s="85"/>
      <c r="S61" s="85"/>
      <c r="T61" s="85"/>
      <c r="U61" s="86"/>
      <c r="V61" s="86"/>
      <c r="W61" s="84"/>
      <c r="X61" s="84"/>
      <c r="Y61" s="84"/>
      <c r="Z61" s="84"/>
      <c r="AA61" s="9"/>
      <c r="AB61" s="85"/>
      <c r="AC61" s="85"/>
      <c r="AD61" s="85"/>
      <c r="AE61" s="85"/>
      <c r="AF61" s="86"/>
      <c r="AG61" s="86"/>
      <c r="BM61" s="10"/>
      <c r="BN61" s="10"/>
      <c r="BO61" s="10"/>
      <c r="BP61" s="87"/>
      <c r="BQ61" s="87"/>
      <c r="BR61" s="87"/>
      <c r="BS61" s="87"/>
      <c r="BT61" s="87"/>
      <c r="BU61" s="87"/>
      <c r="BV61" s="87"/>
      <c r="BW61" s="87"/>
      <c r="BX61" s="88"/>
      <c r="BY61" s="87"/>
      <c r="BZ61" s="87"/>
      <c r="CA61" s="87"/>
      <c r="CB61" s="87"/>
      <c r="CC61" s="87"/>
      <c r="CD61" s="87"/>
      <c r="CE61" s="87"/>
      <c r="CF61" s="87"/>
      <c r="CG61" s="88"/>
      <c r="CH61" s="87"/>
      <c r="CI61" s="87"/>
      <c r="CJ61" s="87"/>
      <c r="CK61" s="87"/>
      <c r="CL61" s="87"/>
      <c r="CM61" s="87"/>
      <c r="CN61" s="87"/>
      <c r="CO61" s="87"/>
      <c r="CP61" s="88"/>
    </row>
  </sheetData>
  <sheetProtection/>
  <mergeCells count="534">
    <mergeCell ref="BN59:BP60"/>
    <mergeCell ref="A58:K59"/>
    <mergeCell ref="L58:V59"/>
    <mergeCell ref="W58:AG59"/>
    <mergeCell ref="AT59:BI60"/>
    <mergeCell ref="B60:D60"/>
    <mergeCell ref="M60:O60"/>
    <mergeCell ref="X60:Z60"/>
    <mergeCell ref="B57:D57"/>
    <mergeCell ref="M57:O57"/>
    <mergeCell ref="X57:Z57"/>
    <mergeCell ref="AI56:AJ56"/>
    <mergeCell ref="A55:K56"/>
    <mergeCell ref="L55:V56"/>
    <mergeCell ref="W55:AG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AB51:AC52"/>
    <mergeCell ref="AD51:AN52"/>
    <mergeCell ref="AO51:AR52"/>
    <mergeCell ref="AS51:AS52"/>
    <mergeCell ref="AT51:AU52"/>
    <mergeCell ref="AV51:AW52"/>
    <mergeCell ref="BU49:BV50"/>
    <mergeCell ref="BW49:BX50"/>
    <mergeCell ref="BC49:BD50"/>
    <mergeCell ref="BE49:BO50"/>
    <mergeCell ref="BP49:BS50"/>
    <mergeCell ref="BT49:BT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T47:BT48"/>
    <mergeCell ref="BU47:BV48"/>
    <mergeCell ref="AX47:AZ48"/>
    <mergeCell ref="BC47:BD48"/>
    <mergeCell ref="BE47:BO48"/>
    <mergeCell ref="BP47:B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A45:B46"/>
    <mergeCell ref="C45:M46"/>
    <mergeCell ref="N45:Q46"/>
    <mergeCell ref="R45:R46"/>
    <mergeCell ref="S45:T46"/>
    <mergeCell ref="U45:V46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R40:T41"/>
    <mergeCell ref="U40:V41"/>
    <mergeCell ref="W40:W41"/>
    <mergeCell ref="X40:Y41"/>
    <mergeCell ref="Z40:Z41"/>
    <mergeCell ref="AA40:AB41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A35:F36"/>
    <mergeCell ref="G35:I36"/>
    <mergeCell ref="J35:Q36"/>
    <mergeCell ref="R35:T36"/>
    <mergeCell ref="U35:AB36"/>
    <mergeCell ref="AC35:AE36"/>
    <mergeCell ref="AN35:AP35"/>
    <mergeCell ref="AR35:AW35"/>
    <mergeCell ref="CG35:CI35"/>
    <mergeCell ref="CK35:CP35"/>
    <mergeCell ref="CJ34:CP34"/>
    <mergeCell ref="BZ35:CE35"/>
    <mergeCell ref="CG34:CH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34:C34"/>
    <mergeCell ref="D34:E34"/>
    <mergeCell ref="G34:H34"/>
    <mergeCell ref="J34:P34"/>
    <mergeCell ref="R34:S34"/>
    <mergeCell ref="U34:AA34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N32:BT32"/>
    <mergeCell ref="AC32:AD32"/>
    <mergeCell ref="AF32:AL32"/>
    <mergeCell ref="AN32:AO32"/>
    <mergeCell ref="AQ32:AW32"/>
    <mergeCell ref="AZ32:BA32"/>
    <mergeCell ref="BC32:BI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Y31:CE31"/>
    <mergeCell ref="CG31:CH31"/>
    <mergeCell ref="AQ30:AW30"/>
    <mergeCell ref="AZ30:BA30"/>
    <mergeCell ref="BN30:BT30"/>
    <mergeCell ref="BV30:BW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BC29:BI29"/>
    <mergeCell ref="BK29:BL29"/>
    <mergeCell ref="BY29:CE29"/>
    <mergeCell ref="BC30:BI30"/>
    <mergeCell ref="BK30:BL30"/>
    <mergeCell ref="BY30:CE30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BN26:BT26"/>
    <mergeCell ref="BV26:BW26"/>
    <mergeCell ref="U26:AA26"/>
    <mergeCell ref="AC26:AD26"/>
    <mergeCell ref="CG26:CH26"/>
    <mergeCell ref="CG27:CH27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BN24:BT24"/>
    <mergeCell ref="BV24:BW24"/>
    <mergeCell ref="U24:AA24"/>
    <mergeCell ref="AC24:AD24"/>
    <mergeCell ref="CG24:CH24"/>
    <mergeCell ref="CG25:CH25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BN22:BT22"/>
    <mergeCell ref="BV22:BW22"/>
    <mergeCell ref="U22:AA22"/>
    <mergeCell ref="AC22:AD22"/>
    <mergeCell ref="CG22:CH22"/>
    <mergeCell ref="CG23:CH23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BV19:BX19"/>
    <mergeCell ref="BY19:CF19"/>
    <mergeCell ref="BN20:BT20"/>
    <mergeCell ref="BV20:BW20"/>
    <mergeCell ref="BY20:CE20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1">
      <selection activeCell="AJ63" sqref="AJ63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110" t="s">
        <v>1</v>
      </c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CN3" s="6"/>
      <c r="CO3" s="6"/>
      <c r="CP3" s="111"/>
      <c r="CQ3" s="111"/>
      <c r="CR3" s="111"/>
      <c r="CS3" s="6"/>
      <c r="CT3" s="1" t="s">
        <v>2</v>
      </c>
    </row>
    <row r="4" spans="4:40" ht="12.75" customHeight="1" thickBot="1">
      <c r="D4" s="112" t="s">
        <v>3</v>
      </c>
      <c r="E4" s="113"/>
      <c r="F4" s="113"/>
      <c r="G4" s="9"/>
      <c r="H4" s="114" t="s">
        <v>4</v>
      </c>
      <c r="I4" s="114"/>
      <c r="J4" s="400" t="s">
        <v>163</v>
      </c>
      <c r="K4" s="400"/>
      <c r="L4" s="400"/>
      <c r="M4" s="400"/>
      <c r="N4" s="400"/>
      <c r="O4" s="400"/>
      <c r="P4" s="400"/>
      <c r="Q4" s="400"/>
      <c r="R4" s="400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H4" s="118" t="s">
        <v>5</v>
      </c>
      <c r="AI4" s="118"/>
      <c r="AJ4" s="118"/>
      <c r="AK4" s="118"/>
      <c r="AL4" s="118"/>
      <c r="AM4" s="118"/>
      <c r="AN4" s="118"/>
    </row>
    <row r="5" spans="4:98" ht="12.75" customHeight="1">
      <c r="D5" s="112"/>
      <c r="E5" s="113"/>
      <c r="F5" s="113"/>
      <c r="G5" s="9"/>
      <c r="H5" s="114"/>
      <c r="I5" s="114"/>
      <c r="J5" s="400"/>
      <c r="K5" s="400"/>
      <c r="L5" s="400"/>
      <c r="M5" s="400"/>
      <c r="N5" s="400"/>
      <c r="O5" s="400"/>
      <c r="P5" s="400"/>
      <c r="Q5" s="400"/>
      <c r="R5" s="400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H5" s="119" t="s">
        <v>6</v>
      </c>
      <c r="AI5" s="119"/>
      <c r="AJ5" s="119" t="s">
        <v>7</v>
      </c>
      <c r="AK5" s="119"/>
      <c r="AL5" s="119" t="s">
        <v>8</v>
      </c>
      <c r="AM5" s="119"/>
      <c r="AN5" s="119" t="s">
        <v>9</v>
      </c>
      <c r="AO5" s="119"/>
      <c r="AP5" s="119"/>
      <c r="AQ5" s="119"/>
      <c r="AR5" s="119"/>
      <c r="AS5" s="119"/>
      <c r="AT5" s="119" t="s">
        <v>10</v>
      </c>
      <c r="AU5" s="119"/>
      <c r="AV5" s="119"/>
      <c r="AW5" s="119" t="s">
        <v>11</v>
      </c>
      <c r="AX5" s="119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400" t="s">
        <v>164</v>
      </c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1"/>
      <c r="AH6" s="402" t="s">
        <v>167</v>
      </c>
      <c r="AI6" s="402"/>
      <c r="AJ6" s="402" t="s">
        <v>168</v>
      </c>
      <c r="AK6" s="402"/>
      <c r="AL6" s="402" t="s">
        <v>169</v>
      </c>
      <c r="AM6" s="402"/>
      <c r="AN6" s="402" t="s">
        <v>170</v>
      </c>
      <c r="AO6" s="402"/>
      <c r="AP6" s="402"/>
      <c r="AQ6" s="402"/>
      <c r="AR6" s="402"/>
      <c r="AS6" s="402"/>
      <c r="AT6" s="402" t="s">
        <v>171</v>
      </c>
      <c r="AU6" s="402"/>
      <c r="AV6" s="402"/>
      <c r="AW6" s="124"/>
      <c r="AX6" s="124"/>
      <c r="BH6" s="19"/>
      <c r="BI6" s="20"/>
      <c r="BJ6" s="20"/>
      <c r="BK6" s="20"/>
      <c r="BL6" s="20"/>
      <c r="BM6" s="20"/>
      <c r="BN6" s="20"/>
      <c r="BO6" s="20"/>
      <c r="BP6" s="20"/>
      <c r="BQ6" s="403">
        <v>9801</v>
      </c>
      <c r="BR6" s="404"/>
      <c r="BS6" s="405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9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9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1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124"/>
      <c r="AX7" s="124"/>
      <c r="BH7" s="19"/>
      <c r="BI7" s="406" t="s">
        <v>159</v>
      </c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112" t="s">
        <v>19</v>
      </c>
      <c r="E8" s="113"/>
      <c r="F8" s="113"/>
      <c r="G8" s="113"/>
      <c r="H8" s="113"/>
      <c r="I8" s="9"/>
      <c r="J8" s="400" t="s">
        <v>165</v>
      </c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1"/>
      <c r="AH8" s="118" t="s">
        <v>20</v>
      </c>
      <c r="AI8" s="118"/>
      <c r="AJ8" s="118"/>
      <c r="AK8" s="118"/>
      <c r="AL8" s="118"/>
      <c r="AM8" s="118"/>
      <c r="AN8" s="118"/>
      <c r="AO8" s="118"/>
      <c r="AP8" s="118"/>
      <c r="BH8" s="19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408"/>
      <c r="CK8" s="409"/>
      <c r="CL8" s="409"/>
      <c r="CM8" s="409"/>
      <c r="CN8" s="409"/>
      <c r="CO8" s="409"/>
      <c r="CP8" s="409"/>
      <c r="CQ8" s="409"/>
      <c r="CR8" s="409"/>
      <c r="CS8" s="26" t="s">
        <v>22</v>
      </c>
      <c r="CT8" s="24"/>
    </row>
    <row r="9" spans="4:98" ht="12.75" customHeight="1" thickBot="1">
      <c r="D9" s="112"/>
      <c r="E9" s="113"/>
      <c r="F9" s="113"/>
      <c r="G9" s="113"/>
      <c r="H9" s="113"/>
      <c r="I9" s="9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1"/>
      <c r="AH9" s="402" t="s">
        <v>157</v>
      </c>
      <c r="AI9" s="402"/>
      <c r="AJ9" s="402"/>
      <c r="AK9" s="402"/>
      <c r="AL9" s="402"/>
      <c r="AM9" s="410" t="s">
        <v>129</v>
      </c>
      <c r="AN9" s="402" t="s">
        <v>158</v>
      </c>
      <c r="AO9" s="402"/>
      <c r="AP9" s="402"/>
      <c r="AQ9" s="402"/>
      <c r="AR9" s="402"/>
      <c r="AS9" s="402"/>
      <c r="AT9" s="132" t="s">
        <v>129</v>
      </c>
      <c r="AU9" s="124">
        <v>7</v>
      </c>
      <c r="AV9" s="124"/>
      <c r="BH9" s="2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411"/>
      <c r="CK9" s="412"/>
      <c r="CL9" s="412"/>
      <c r="CM9" s="412"/>
      <c r="CN9" s="412"/>
      <c r="CO9" s="412"/>
      <c r="CP9" s="412"/>
      <c r="CQ9" s="412"/>
      <c r="CR9" s="412"/>
      <c r="CS9" s="32" t="s">
        <v>22</v>
      </c>
      <c r="CT9" s="24"/>
    </row>
    <row r="10" spans="4:98" ht="12.75" customHeight="1">
      <c r="D10" s="112" t="s">
        <v>25</v>
      </c>
      <c r="E10" s="113"/>
      <c r="F10" s="113"/>
      <c r="G10" s="113"/>
      <c r="H10" s="113"/>
      <c r="I10" s="9"/>
      <c r="K10" s="33"/>
      <c r="L10" s="400" t="s">
        <v>166</v>
      </c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138" t="s">
        <v>26</v>
      </c>
      <c r="AB10" s="138"/>
      <c r="AC10" s="138"/>
      <c r="AD10" s="113"/>
      <c r="AE10" s="113"/>
      <c r="AF10" s="140"/>
      <c r="AH10" s="402"/>
      <c r="AI10" s="402"/>
      <c r="AJ10" s="402"/>
      <c r="AK10" s="402"/>
      <c r="AL10" s="402"/>
      <c r="AM10" s="410"/>
      <c r="AN10" s="402"/>
      <c r="AO10" s="402"/>
      <c r="AP10" s="402"/>
      <c r="AQ10" s="402"/>
      <c r="AR10" s="402"/>
      <c r="AS10" s="402"/>
      <c r="AT10" s="132"/>
      <c r="AU10" s="124"/>
      <c r="AV10" s="124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136"/>
      <c r="E11" s="111"/>
      <c r="F11" s="111"/>
      <c r="G11" s="111"/>
      <c r="H11" s="111"/>
      <c r="I11" s="6"/>
      <c r="J11" s="34"/>
      <c r="K11" s="34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139"/>
      <c r="AB11" s="139"/>
      <c r="AC11" s="139"/>
      <c r="AD11" s="111"/>
      <c r="AE11" s="111"/>
      <c r="AF11" s="141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9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142"/>
      <c r="E12" s="142"/>
      <c r="F12" s="142"/>
      <c r="G12" s="142"/>
      <c r="H12" s="142"/>
      <c r="I12" s="142"/>
      <c r="J12" s="142"/>
      <c r="K12" s="142"/>
      <c r="L12" s="8"/>
      <c r="M12" s="143" t="s">
        <v>30</v>
      </c>
      <c r="N12" s="143"/>
      <c r="O12" s="143"/>
      <c r="P12" s="143"/>
      <c r="Q12" s="143"/>
      <c r="R12" s="143"/>
      <c r="S12" s="143"/>
      <c r="T12" s="256" t="s">
        <v>173</v>
      </c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H12" s="36" t="s">
        <v>31</v>
      </c>
      <c r="AO12" s="36" t="s">
        <v>172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58"/>
      <c r="CK12" s="159"/>
      <c r="CL12" s="37" t="s">
        <v>33</v>
      </c>
      <c r="CM12" s="159"/>
      <c r="CN12" s="159"/>
      <c r="CO12" s="37" t="s">
        <v>34</v>
      </c>
      <c r="CP12" s="159"/>
      <c r="CQ12" s="159"/>
      <c r="CR12" s="38" t="s">
        <v>35</v>
      </c>
      <c r="CS12" s="9"/>
      <c r="CT12" s="24"/>
    </row>
    <row r="13" spans="4:98" ht="12.75" customHeight="1" thickBot="1">
      <c r="D13" s="116"/>
      <c r="E13" s="116"/>
      <c r="F13" s="116"/>
      <c r="G13" s="116"/>
      <c r="H13" s="116"/>
      <c r="I13" s="116"/>
      <c r="J13" s="116"/>
      <c r="K13" s="116"/>
      <c r="L13" s="39"/>
      <c r="M13" s="144"/>
      <c r="N13" s="144"/>
      <c r="O13" s="144"/>
      <c r="P13" s="144"/>
      <c r="Q13" s="144"/>
      <c r="R13" s="144"/>
      <c r="S13" s="14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J13" s="149" t="s">
        <v>174</v>
      </c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150" t="s">
        <v>36</v>
      </c>
      <c r="E15" s="151"/>
      <c r="F15" s="151"/>
      <c r="G15" s="151"/>
      <c r="H15" s="151"/>
      <c r="I15" s="152"/>
      <c r="J15" s="158" t="s">
        <v>37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0"/>
      <c r="BC15" s="158" t="s">
        <v>38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60"/>
    </row>
    <row r="16" spans="4:98" ht="12.75" customHeight="1">
      <c r="D16" s="153"/>
      <c r="E16" s="154"/>
      <c r="F16" s="154"/>
      <c r="G16" s="154"/>
      <c r="H16" s="154"/>
      <c r="I16" s="155"/>
      <c r="J16" s="161" t="s">
        <v>39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61" t="s">
        <v>40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3"/>
      <c r="AF16" s="161" t="s">
        <v>41</v>
      </c>
      <c r="AG16" s="162"/>
      <c r="AH16" s="162"/>
      <c r="AI16" s="162"/>
      <c r="AJ16" s="162"/>
      <c r="AK16" s="162"/>
      <c r="AL16" s="162"/>
      <c r="AM16" s="162"/>
      <c r="AN16" s="162"/>
      <c r="AO16" s="162"/>
      <c r="AP16" s="163"/>
      <c r="AQ16" s="161" t="s">
        <v>42</v>
      </c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  <c r="BC16" s="161" t="s">
        <v>43</v>
      </c>
      <c r="BD16" s="162"/>
      <c r="BE16" s="162"/>
      <c r="BF16" s="162"/>
      <c r="BG16" s="162"/>
      <c r="BH16" s="162"/>
      <c r="BI16" s="162"/>
      <c r="BJ16" s="162"/>
      <c r="BK16" s="162"/>
      <c r="BL16" s="162"/>
      <c r="BM16" s="163"/>
      <c r="BN16" s="161" t="s">
        <v>44</v>
      </c>
      <c r="BO16" s="162"/>
      <c r="BP16" s="162"/>
      <c r="BQ16" s="162"/>
      <c r="BR16" s="162"/>
      <c r="BS16" s="162"/>
      <c r="BT16" s="162"/>
      <c r="BU16" s="162"/>
      <c r="BV16" s="162"/>
      <c r="BW16" s="162"/>
      <c r="BX16" s="163"/>
      <c r="BY16" s="161" t="s">
        <v>45</v>
      </c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 t="s">
        <v>46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3"/>
    </row>
    <row r="17" spans="4:98" ht="12.75" customHeight="1">
      <c r="D17" s="153"/>
      <c r="E17" s="154"/>
      <c r="F17" s="154"/>
      <c r="G17" s="154"/>
      <c r="H17" s="154"/>
      <c r="I17" s="155"/>
      <c r="J17" s="164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167" t="s">
        <v>47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171" t="s">
        <v>48</v>
      </c>
      <c r="AG17" s="172"/>
      <c r="AH17" s="172"/>
      <c r="AI17" s="172"/>
      <c r="AJ17" s="172"/>
      <c r="AK17" s="172"/>
      <c r="AL17" s="172"/>
      <c r="AM17" s="172"/>
      <c r="AN17" s="172"/>
      <c r="AO17" s="172"/>
      <c r="AP17" s="173"/>
      <c r="AQ17" s="171" t="s">
        <v>130</v>
      </c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  <c r="BC17" s="175" t="s">
        <v>50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7"/>
      <c r="BN17" s="167" t="s">
        <v>51</v>
      </c>
      <c r="BO17" s="168"/>
      <c r="BP17" s="168"/>
      <c r="BQ17" s="168"/>
      <c r="BR17" s="168"/>
      <c r="BS17" s="168"/>
      <c r="BT17" s="168"/>
      <c r="BU17" s="168"/>
      <c r="BV17" s="168"/>
      <c r="BW17" s="168"/>
      <c r="BX17" s="169"/>
      <c r="BY17" s="171" t="s">
        <v>52</v>
      </c>
      <c r="BZ17" s="172"/>
      <c r="CA17" s="172"/>
      <c r="CB17" s="172"/>
      <c r="CC17" s="172"/>
      <c r="CD17" s="172"/>
      <c r="CE17" s="172"/>
      <c r="CF17" s="172"/>
      <c r="CG17" s="172"/>
      <c r="CH17" s="172"/>
      <c r="CI17" s="173"/>
      <c r="CJ17" s="167" t="s">
        <v>53</v>
      </c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</row>
    <row r="18" spans="4:98" ht="12.75" customHeight="1" thickBot="1">
      <c r="D18" s="153"/>
      <c r="E18" s="154"/>
      <c r="F18" s="154"/>
      <c r="G18" s="154"/>
      <c r="H18" s="154"/>
      <c r="I18" s="155"/>
      <c r="J18" s="164"/>
      <c r="K18" s="165"/>
      <c r="L18" s="165"/>
      <c r="M18" s="165"/>
      <c r="N18" s="165"/>
      <c r="O18" s="165"/>
      <c r="P18" s="165"/>
      <c r="Q18" s="165"/>
      <c r="R18" s="165"/>
      <c r="S18" s="165"/>
      <c r="T18" s="166"/>
      <c r="U18" s="170"/>
      <c r="V18" s="168"/>
      <c r="W18" s="168"/>
      <c r="X18" s="168"/>
      <c r="Y18" s="168"/>
      <c r="Z18" s="168"/>
      <c r="AA18" s="168"/>
      <c r="AB18" s="168"/>
      <c r="AC18" s="168"/>
      <c r="AD18" s="168"/>
      <c r="AE18" s="169"/>
      <c r="AF18" s="174"/>
      <c r="AG18" s="172"/>
      <c r="AH18" s="172"/>
      <c r="AI18" s="172"/>
      <c r="AJ18" s="172"/>
      <c r="AK18" s="172"/>
      <c r="AL18" s="172"/>
      <c r="AM18" s="172"/>
      <c r="AN18" s="172"/>
      <c r="AO18" s="172"/>
      <c r="AP18" s="173"/>
      <c r="AQ18" s="174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  <c r="BC18" s="178"/>
      <c r="BD18" s="176"/>
      <c r="BE18" s="176"/>
      <c r="BF18" s="176"/>
      <c r="BG18" s="176"/>
      <c r="BH18" s="176"/>
      <c r="BI18" s="176"/>
      <c r="BJ18" s="176"/>
      <c r="BK18" s="176"/>
      <c r="BL18" s="176"/>
      <c r="BM18" s="177"/>
      <c r="BN18" s="170"/>
      <c r="BO18" s="168"/>
      <c r="BP18" s="168"/>
      <c r="BQ18" s="168"/>
      <c r="BR18" s="168"/>
      <c r="BS18" s="168"/>
      <c r="BT18" s="168"/>
      <c r="BU18" s="168"/>
      <c r="BV18" s="168"/>
      <c r="BW18" s="168"/>
      <c r="BX18" s="169"/>
      <c r="BY18" s="174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/>
      <c r="CJ18" s="170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4:98" ht="12.75" customHeight="1">
      <c r="D19" s="156"/>
      <c r="E19" s="157"/>
      <c r="F19" s="157"/>
      <c r="G19" s="157"/>
      <c r="H19" s="157"/>
      <c r="I19" s="157"/>
      <c r="J19" s="179" t="s">
        <v>54</v>
      </c>
      <c r="K19" s="180"/>
      <c r="L19" s="181"/>
      <c r="M19" s="182" t="s">
        <v>55</v>
      </c>
      <c r="N19" s="180"/>
      <c r="O19" s="180"/>
      <c r="P19" s="180"/>
      <c r="Q19" s="180"/>
      <c r="R19" s="180"/>
      <c r="S19" s="180"/>
      <c r="T19" s="180"/>
      <c r="U19" s="180" t="s">
        <v>54</v>
      </c>
      <c r="V19" s="180"/>
      <c r="W19" s="181"/>
      <c r="X19" s="182" t="s">
        <v>55</v>
      </c>
      <c r="Y19" s="180"/>
      <c r="Z19" s="180"/>
      <c r="AA19" s="180"/>
      <c r="AB19" s="180"/>
      <c r="AC19" s="180"/>
      <c r="AD19" s="180"/>
      <c r="AE19" s="180"/>
      <c r="AF19" s="180" t="s">
        <v>54</v>
      </c>
      <c r="AG19" s="180"/>
      <c r="AH19" s="181"/>
      <c r="AI19" s="182" t="s">
        <v>55</v>
      </c>
      <c r="AJ19" s="180"/>
      <c r="AK19" s="180"/>
      <c r="AL19" s="180"/>
      <c r="AM19" s="180"/>
      <c r="AN19" s="180"/>
      <c r="AO19" s="180"/>
      <c r="AP19" s="180"/>
      <c r="AQ19" s="180" t="s">
        <v>54</v>
      </c>
      <c r="AR19" s="180"/>
      <c r="AS19" s="181"/>
      <c r="AT19" s="182" t="s">
        <v>55</v>
      </c>
      <c r="AU19" s="180"/>
      <c r="AV19" s="180"/>
      <c r="AW19" s="180"/>
      <c r="AX19" s="180"/>
      <c r="AY19" s="180"/>
      <c r="AZ19" s="180"/>
      <c r="BA19" s="184"/>
      <c r="BC19" s="179" t="s">
        <v>54</v>
      </c>
      <c r="BD19" s="180"/>
      <c r="BE19" s="181"/>
      <c r="BF19" s="182" t="s">
        <v>55</v>
      </c>
      <c r="BG19" s="180"/>
      <c r="BH19" s="180"/>
      <c r="BI19" s="180"/>
      <c r="BJ19" s="180"/>
      <c r="BK19" s="180"/>
      <c r="BL19" s="180"/>
      <c r="BM19" s="183"/>
      <c r="BN19" s="180" t="s">
        <v>54</v>
      </c>
      <c r="BO19" s="180"/>
      <c r="BP19" s="181"/>
      <c r="BQ19" s="182" t="s">
        <v>55</v>
      </c>
      <c r="BR19" s="180"/>
      <c r="BS19" s="180"/>
      <c r="BT19" s="180"/>
      <c r="BU19" s="180"/>
      <c r="BV19" s="180"/>
      <c r="BW19" s="180"/>
      <c r="BX19" s="183"/>
      <c r="BY19" s="180" t="s">
        <v>54</v>
      </c>
      <c r="BZ19" s="180"/>
      <c r="CA19" s="181"/>
      <c r="CB19" s="182" t="s">
        <v>55</v>
      </c>
      <c r="CC19" s="180"/>
      <c r="CD19" s="180"/>
      <c r="CE19" s="180"/>
      <c r="CF19" s="180"/>
      <c r="CG19" s="180"/>
      <c r="CH19" s="180"/>
      <c r="CI19" s="180"/>
      <c r="CJ19" s="182" t="s">
        <v>54</v>
      </c>
      <c r="CK19" s="180"/>
      <c r="CL19" s="181"/>
      <c r="CM19" s="182" t="s">
        <v>55</v>
      </c>
      <c r="CN19" s="180"/>
      <c r="CO19" s="180"/>
      <c r="CP19" s="180"/>
      <c r="CQ19" s="180"/>
      <c r="CR19" s="180"/>
      <c r="CS19" s="180"/>
      <c r="CT19" s="184"/>
    </row>
    <row r="20" spans="4:98" ht="15.75" customHeight="1">
      <c r="D20" s="90"/>
      <c r="E20" s="91"/>
      <c r="F20" s="91"/>
      <c r="G20" s="92"/>
      <c r="H20" s="414" t="s">
        <v>56</v>
      </c>
      <c r="I20" s="415"/>
      <c r="J20" s="416">
        <v>3</v>
      </c>
      <c r="K20" s="417"/>
      <c r="L20" s="45" t="s">
        <v>57</v>
      </c>
      <c r="M20" s="418">
        <v>500000</v>
      </c>
      <c r="N20" s="418"/>
      <c r="O20" s="418"/>
      <c r="P20" s="418"/>
      <c r="Q20" s="418"/>
      <c r="R20" s="418"/>
      <c r="S20" s="418"/>
      <c r="T20" s="46" t="s">
        <v>58</v>
      </c>
      <c r="U20" s="419"/>
      <c r="V20" s="417"/>
      <c r="W20" s="45" t="s">
        <v>57</v>
      </c>
      <c r="X20" s="418"/>
      <c r="Y20" s="418"/>
      <c r="Z20" s="418"/>
      <c r="AA20" s="418"/>
      <c r="AB20" s="418"/>
      <c r="AC20" s="418"/>
      <c r="AD20" s="418"/>
      <c r="AE20" s="46" t="s">
        <v>58</v>
      </c>
      <c r="AF20" s="419">
        <v>1</v>
      </c>
      <c r="AG20" s="417"/>
      <c r="AH20" s="45" t="s">
        <v>57</v>
      </c>
      <c r="AI20" s="418">
        <v>60000</v>
      </c>
      <c r="AJ20" s="418"/>
      <c r="AK20" s="418"/>
      <c r="AL20" s="418"/>
      <c r="AM20" s="418"/>
      <c r="AN20" s="418"/>
      <c r="AO20" s="418"/>
      <c r="AP20" s="46" t="s">
        <v>58</v>
      </c>
      <c r="AQ20" s="419">
        <f>IF(AND(J20="",U20="",AF20=""),"",J20+U20+AF20)</f>
        <v>4</v>
      </c>
      <c r="AR20" s="417"/>
      <c r="AS20" s="45" t="s">
        <v>57</v>
      </c>
      <c r="AT20" s="421">
        <f>IF(AND(M20="",X20="",AI20=""),"",M20+X20+AI20)</f>
        <v>560000</v>
      </c>
      <c r="AU20" s="421"/>
      <c r="AV20" s="421"/>
      <c r="AW20" s="421"/>
      <c r="AX20" s="421"/>
      <c r="AY20" s="421"/>
      <c r="AZ20" s="421"/>
      <c r="BA20" s="47" t="s">
        <v>58</v>
      </c>
      <c r="BC20" s="416">
        <v>3</v>
      </c>
      <c r="BD20" s="417"/>
      <c r="BE20" s="45" t="s">
        <v>57</v>
      </c>
      <c r="BF20" s="420">
        <v>500000</v>
      </c>
      <c r="BG20" s="418"/>
      <c r="BH20" s="418"/>
      <c r="BI20" s="418"/>
      <c r="BJ20" s="418"/>
      <c r="BK20" s="418"/>
      <c r="BL20" s="418"/>
      <c r="BM20" s="48" t="s">
        <v>58</v>
      </c>
      <c r="BN20" s="419"/>
      <c r="BO20" s="417"/>
      <c r="BP20" s="45" t="s">
        <v>57</v>
      </c>
      <c r="BQ20" s="418"/>
      <c r="BR20" s="418"/>
      <c r="BS20" s="418"/>
      <c r="BT20" s="418"/>
      <c r="BU20" s="418"/>
      <c r="BV20" s="418"/>
      <c r="BW20" s="418"/>
      <c r="BX20" s="48" t="s">
        <v>58</v>
      </c>
      <c r="BY20" s="419">
        <f>IF(AND(BC20="",BN20=""),"",BC20+BN20)</f>
        <v>3</v>
      </c>
      <c r="BZ20" s="417"/>
      <c r="CA20" s="45" t="s">
        <v>57</v>
      </c>
      <c r="CB20" s="421">
        <f>IF(AND(BF20="",BQ20=""),"",BF20+BQ20)</f>
        <v>500000</v>
      </c>
      <c r="CC20" s="421"/>
      <c r="CD20" s="421"/>
      <c r="CE20" s="421"/>
      <c r="CF20" s="421"/>
      <c r="CG20" s="421"/>
      <c r="CH20" s="421"/>
      <c r="CI20" s="46" t="s">
        <v>58</v>
      </c>
      <c r="CJ20" s="417">
        <v>1</v>
      </c>
      <c r="CK20" s="417"/>
      <c r="CL20" s="45" t="s">
        <v>57</v>
      </c>
      <c r="CM20" s="418">
        <v>120000</v>
      </c>
      <c r="CN20" s="418"/>
      <c r="CO20" s="418"/>
      <c r="CP20" s="418"/>
      <c r="CQ20" s="418"/>
      <c r="CR20" s="418"/>
      <c r="CS20" s="418"/>
      <c r="CT20" s="47" t="s">
        <v>58</v>
      </c>
    </row>
    <row r="21" spans="4:98" ht="15.75" customHeight="1">
      <c r="D21" s="90"/>
      <c r="E21" s="91"/>
      <c r="F21" s="91"/>
      <c r="G21" s="92"/>
      <c r="H21" s="414" t="s">
        <v>131</v>
      </c>
      <c r="I21" s="415"/>
      <c r="J21" s="416">
        <v>3</v>
      </c>
      <c r="K21" s="417"/>
      <c r="L21" s="53"/>
      <c r="M21" s="418">
        <v>500000</v>
      </c>
      <c r="N21" s="418"/>
      <c r="O21" s="418"/>
      <c r="P21" s="418"/>
      <c r="Q21" s="418"/>
      <c r="R21" s="418"/>
      <c r="S21" s="418"/>
      <c r="T21" s="54"/>
      <c r="U21" s="419"/>
      <c r="V21" s="417"/>
      <c r="W21" s="53"/>
      <c r="X21" s="418"/>
      <c r="Y21" s="418"/>
      <c r="Z21" s="418"/>
      <c r="AA21" s="418"/>
      <c r="AB21" s="418"/>
      <c r="AC21" s="418"/>
      <c r="AD21" s="418"/>
      <c r="AE21" s="54"/>
      <c r="AF21" s="419">
        <v>1</v>
      </c>
      <c r="AG21" s="417"/>
      <c r="AH21" s="53"/>
      <c r="AI21" s="418">
        <v>60000</v>
      </c>
      <c r="AJ21" s="418"/>
      <c r="AK21" s="418"/>
      <c r="AL21" s="418"/>
      <c r="AM21" s="418"/>
      <c r="AN21" s="418"/>
      <c r="AO21" s="418"/>
      <c r="AP21" s="54"/>
      <c r="AQ21" s="419">
        <f aca="true" t="shared" si="0" ref="AQ21:AQ34">IF(AND(J21="",U21="",AF21=""),"",J21+U21+AF21)</f>
        <v>4</v>
      </c>
      <c r="AR21" s="417"/>
      <c r="AS21" s="53"/>
      <c r="AT21" s="421">
        <f aca="true" t="shared" si="1" ref="AT21:AT34">IF(AND(M21="",X21="",AI21=""),"",M21+X21+AI21)</f>
        <v>560000</v>
      </c>
      <c r="AU21" s="421"/>
      <c r="AV21" s="421"/>
      <c r="AW21" s="421"/>
      <c r="AX21" s="421"/>
      <c r="AY21" s="421"/>
      <c r="AZ21" s="421"/>
      <c r="BA21" s="55"/>
      <c r="BC21" s="416">
        <v>3</v>
      </c>
      <c r="BD21" s="417"/>
      <c r="BE21" s="53"/>
      <c r="BF21" s="418">
        <v>500000</v>
      </c>
      <c r="BG21" s="418"/>
      <c r="BH21" s="418"/>
      <c r="BI21" s="418"/>
      <c r="BJ21" s="418"/>
      <c r="BK21" s="418"/>
      <c r="BL21" s="418"/>
      <c r="BM21" s="56"/>
      <c r="BN21" s="419"/>
      <c r="BO21" s="417"/>
      <c r="BP21" s="53"/>
      <c r="BQ21" s="418"/>
      <c r="BR21" s="418"/>
      <c r="BS21" s="418"/>
      <c r="BT21" s="418"/>
      <c r="BU21" s="418"/>
      <c r="BV21" s="418"/>
      <c r="BW21" s="418"/>
      <c r="BX21" s="56"/>
      <c r="BY21" s="419">
        <f aca="true" t="shared" si="2" ref="BY21:BY33">IF(AND(BC21="",BN21=""),"",BC21+BN21)</f>
        <v>3</v>
      </c>
      <c r="BZ21" s="417"/>
      <c r="CA21" s="53"/>
      <c r="CB21" s="421">
        <f aca="true" t="shared" si="3" ref="CB21:CB34">IF(AND(BF21="",BQ21=""),"",BF21+BQ21)</f>
        <v>500000</v>
      </c>
      <c r="CC21" s="421"/>
      <c r="CD21" s="421"/>
      <c r="CE21" s="421"/>
      <c r="CF21" s="421"/>
      <c r="CG21" s="421"/>
      <c r="CH21" s="421"/>
      <c r="CI21" s="54"/>
      <c r="CJ21" s="417">
        <v>1</v>
      </c>
      <c r="CK21" s="417"/>
      <c r="CL21" s="53"/>
      <c r="CM21" s="418">
        <v>120000</v>
      </c>
      <c r="CN21" s="418"/>
      <c r="CO21" s="418"/>
      <c r="CP21" s="418"/>
      <c r="CQ21" s="418"/>
      <c r="CR21" s="418"/>
      <c r="CS21" s="418"/>
      <c r="CT21" s="55"/>
    </row>
    <row r="22" spans="4:98" ht="15.75" customHeight="1">
      <c r="D22" s="90"/>
      <c r="E22" s="91"/>
      <c r="F22" s="91"/>
      <c r="G22" s="92"/>
      <c r="H22" s="414" t="s">
        <v>132</v>
      </c>
      <c r="I22" s="415"/>
      <c r="J22" s="416">
        <v>3</v>
      </c>
      <c r="K22" s="417"/>
      <c r="L22" s="53"/>
      <c r="M22" s="418">
        <v>500000</v>
      </c>
      <c r="N22" s="418"/>
      <c r="O22" s="418"/>
      <c r="P22" s="418"/>
      <c r="Q22" s="418"/>
      <c r="R22" s="418"/>
      <c r="S22" s="418"/>
      <c r="T22" s="54"/>
      <c r="U22" s="419"/>
      <c r="V22" s="417"/>
      <c r="W22" s="53"/>
      <c r="X22" s="418"/>
      <c r="Y22" s="418"/>
      <c r="Z22" s="418"/>
      <c r="AA22" s="418"/>
      <c r="AB22" s="418"/>
      <c r="AC22" s="418"/>
      <c r="AD22" s="418"/>
      <c r="AE22" s="54"/>
      <c r="AF22" s="419">
        <v>1</v>
      </c>
      <c r="AG22" s="417"/>
      <c r="AH22" s="53"/>
      <c r="AI22" s="418">
        <v>60000</v>
      </c>
      <c r="AJ22" s="418"/>
      <c r="AK22" s="418"/>
      <c r="AL22" s="418"/>
      <c r="AM22" s="418"/>
      <c r="AN22" s="418"/>
      <c r="AO22" s="418"/>
      <c r="AP22" s="54"/>
      <c r="AQ22" s="419">
        <f t="shared" si="0"/>
        <v>4</v>
      </c>
      <c r="AR22" s="417"/>
      <c r="AS22" s="53"/>
      <c r="AT22" s="421">
        <f t="shared" si="1"/>
        <v>560000</v>
      </c>
      <c r="AU22" s="421"/>
      <c r="AV22" s="421"/>
      <c r="AW22" s="421"/>
      <c r="AX22" s="421"/>
      <c r="AY22" s="421"/>
      <c r="AZ22" s="421"/>
      <c r="BA22" s="55"/>
      <c r="BC22" s="416">
        <v>3</v>
      </c>
      <c r="BD22" s="417"/>
      <c r="BE22" s="53"/>
      <c r="BF22" s="418">
        <v>500000</v>
      </c>
      <c r="BG22" s="418"/>
      <c r="BH22" s="418"/>
      <c r="BI22" s="418"/>
      <c r="BJ22" s="418"/>
      <c r="BK22" s="418"/>
      <c r="BL22" s="418"/>
      <c r="BM22" s="56"/>
      <c r="BN22" s="419"/>
      <c r="BO22" s="417"/>
      <c r="BP22" s="53"/>
      <c r="BQ22" s="418"/>
      <c r="BR22" s="418"/>
      <c r="BS22" s="418"/>
      <c r="BT22" s="418"/>
      <c r="BU22" s="418"/>
      <c r="BV22" s="418"/>
      <c r="BW22" s="418"/>
      <c r="BX22" s="56"/>
      <c r="BY22" s="419">
        <f t="shared" si="2"/>
        <v>3</v>
      </c>
      <c r="BZ22" s="417"/>
      <c r="CA22" s="53"/>
      <c r="CB22" s="421">
        <f t="shared" si="3"/>
        <v>500000</v>
      </c>
      <c r="CC22" s="421"/>
      <c r="CD22" s="421"/>
      <c r="CE22" s="421"/>
      <c r="CF22" s="421"/>
      <c r="CG22" s="421"/>
      <c r="CH22" s="421"/>
      <c r="CI22" s="54"/>
      <c r="CJ22" s="417">
        <v>1</v>
      </c>
      <c r="CK22" s="417"/>
      <c r="CL22" s="53"/>
      <c r="CM22" s="418">
        <v>120000</v>
      </c>
      <c r="CN22" s="418"/>
      <c r="CO22" s="418"/>
      <c r="CP22" s="418"/>
      <c r="CQ22" s="418"/>
      <c r="CR22" s="418"/>
      <c r="CS22" s="418"/>
      <c r="CT22" s="55"/>
    </row>
    <row r="23" spans="4:98" ht="15.75" customHeight="1">
      <c r="D23" s="90"/>
      <c r="E23" s="91"/>
      <c r="F23" s="91"/>
      <c r="G23" s="92"/>
      <c r="H23" s="414" t="s">
        <v>133</v>
      </c>
      <c r="I23" s="415"/>
      <c r="J23" s="416">
        <v>3</v>
      </c>
      <c r="K23" s="417"/>
      <c r="L23" s="53"/>
      <c r="M23" s="418">
        <v>500000</v>
      </c>
      <c r="N23" s="418"/>
      <c r="O23" s="418"/>
      <c r="P23" s="418"/>
      <c r="Q23" s="418"/>
      <c r="R23" s="418"/>
      <c r="S23" s="418"/>
      <c r="T23" s="54"/>
      <c r="U23" s="419"/>
      <c r="V23" s="417"/>
      <c r="W23" s="53"/>
      <c r="X23" s="418"/>
      <c r="Y23" s="418"/>
      <c r="Z23" s="418"/>
      <c r="AA23" s="418"/>
      <c r="AB23" s="418"/>
      <c r="AC23" s="418"/>
      <c r="AD23" s="418"/>
      <c r="AE23" s="54"/>
      <c r="AF23" s="419">
        <v>1</v>
      </c>
      <c r="AG23" s="417"/>
      <c r="AH23" s="53"/>
      <c r="AI23" s="418">
        <v>60000</v>
      </c>
      <c r="AJ23" s="418"/>
      <c r="AK23" s="418"/>
      <c r="AL23" s="418"/>
      <c r="AM23" s="418"/>
      <c r="AN23" s="418"/>
      <c r="AO23" s="418"/>
      <c r="AP23" s="54"/>
      <c r="AQ23" s="419">
        <f t="shared" si="0"/>
        <v>4</v>
      </c>
      <c r="AR23" s="417"/>
      <c r="AS23" s="53"/>
      <c r="AT23" s="421">
        <f t="shared" si="1"/>
        <v>560000</v>
      </c>
      <c r="AU23" s="421"/>
      <c r="AV23" s="421"/>
      <c r="AW23" s="421"/>
      <c r="AX23" s="421"/>
      <c r="AY23" s="421"/>
      <c r="AZ23" s="421"/>
      <c r="BA23" s="55"/>
      <c r="BC23" s="416">
        <v>3</v>
      </c>
      <c r="BD23" s="417"/>
      <c r="BE23" s="53"/>
      <c r="BF23" s="418">
        <v>500000</v>
      </c>
      <c r="BG23" s="418"/>
      <c r="BH23" s="418"/>
      <c r="BI23" s="418"/>
      <c r="BJ23" s="418"/>
      <c r="BK23" s="418"/>
      <c r="BL23" s="418"/>
      <c r="BM23" s="56"/>
      <c r="BN23" s="419"/>
      <c r="BO23" s="417"/>
      <c r="BP23" s="53"/>
      <c r="BQ23" s="418"/>
      <c r="BR23" s="418"/>
      <c r="BS23" s="418"/>
      <c r="BT23" s="418"/>
      <c r="BU23" s="418"/>
      <c r="BV23" s="418"/>
      <c r="BW23" s="418"/>
      <c r="BX23" s="56"/>
      <c r="BY23" s="419">
        <f t="shared" si="2"/>
        <v>3</v>
      </c>
      <c r="BZ23" s="417"/>
      <c r="CA23" s="53"/>
      <c r="CB23" s="421">
        <f t="shared" si="3"/>
        <v>500000</v>
      </c>
      <c r="CC23" s="421"/>
      <c r="CD23" s="421"/>
      <c r="CE23" s="421"/>
      <c r="CF23" s="421"/>
      <c r="CG23" s="421"/>
      <c r="CH23" s="421"/>
      <c r="CI23" s="54"/>
      <c r="CJ23" s="417">
        <v>1</v>
      </c>
      <c r="CK23" s="417"/>
      <c r="CL23" s="53"/>
      <c r="CM23" s="418">
        <v>120000</v>
      </c>
      <c r="CN23" s="418"/>
      <c r="CO23" s="418"/>
      <c r="CP23" s="418"/>
      <c r="CQ23" s="418"/>
      <c r="CR23" s="418"/>
      <c r="CS23" s="418"/>
      <c r="CT23" s="55"/>
    </row>
    <row r="24" spans="4:98" ht="15.75" customHeight="1">
      <c r="D24" s="90"/>
      <c r="E24" s="91"/>
      <c r="F24" s="91"/>
      <c r="G24" s="92"/>
      <c r="H24" s="414" t="s">
        <v>134</v>
      </c>
      <c r="I24" s="415"/>
      <c r="J24" s="416">
        <v>3</v>
      </c>
      <c r="K24" s="417"/>
      <c r="L24" s="53"/>
      <c r="M24" s="418">
        <v>500000</v>
      </c>
      <c r="N24" s="418"/>
      <c r="O24" s="418"/>
      <c r="P24" s="418"/>
      <c r="Q24" s="418"/>
      <c r="R24" s="418"/>
      <c r="S24" s="418"/>
      <c r="T24" s="54"/>
      <c r="U24" s="419"/>
      <c r="V24" s="417"/>
      <c r="W24" s="53"/>
      <c r="X24" s="418"/>
      <c r="Y24" s="418"/>
      <c r="Z24" s="418"/>
      <c r="AA24" s="418"/>
      <c r="AB24" s="418"/>
      <c r="AC24" s="418"/>
      <c r="AD24" s="418"/>
      <c r="AE24" s="54"/>
      <c r="AF24" s="419">
        <v>1</v>
      </c>
      <c r="AG24" s="417"/>
      <c r="AH24" s="53"/>
      <c r="AI24" s="418">
        <v>60000</v>
      </c>
      <c r="AJ24" s="418"/>
      <c r="AK24" s="418"/>
      <c r="AL24" s="418"/>
      <c r="AM24" s="418"/>
      <c r="AN24" s="418"/>
      <c r="AO24" s="418"/>
      <c r="AP24" s="54"/>
      <c r="AQ24" s="419">
        <f t="shared" si="0"/>
        <v>4</v>
      </c>
      <c r="AR24" s="417"/>
      <c r="AS24" s="53"/>
      <c r="AT24" s="421">
        <f t="shared" si="1"/>
        <v>560000</v>
      </c>
      <c r="AU24" s="421"/>
      <c r="AV24" s="421"/>
      <c r="AW24" s="421"/>
      <c r="AX24" s="421"/>
      <c r="AY24" s="421"/>
      <c r="AZ24" s="421"/>
      <c r="BA24" s="55"/>
      <c r="BC24" s="416">
        <v>3</v>
      </c>
      <c r="BD24" s="417"/>
      <c r="BE24" s="53"/>
      <c r="BF24" s="418">
        <v>500000</v>
      </c>
      <c r="BG24" s="418"/>
      <c r="BH24" s="418"/>
      <c r="BI24" s="418"/>
      <c r="BJ24" s="418"/>
      <c r="BK24" s="418"/>
      <c r="BL24" s="418"/>
      <c r="BM24" s="56"/>
      <c r="BN24" s="419"/>
      <c r="BO24" s="417"/>
      <c r="BP24" s="53"/>
      <c r="BQ24" s="418"/>
      <c r="BR24" s="418"/>
      <c r="BS24" s="418"/>
      <c r="BT24" s="418"/>
      <c r="BU24" s="418"/>
      <c r="BV24" s="418"/>
      <c r="BW24" s="418"/>
      <c r="BX24" s="56"/>
      <c r="BY24" s="419">
        <f t="shared" si="2"/>
        <v>3</v>
      </c>
      <c r="BZ24" s="417"/>
      <c r="CA24" s="53"/>
      <c r="CB24" s="421">
        <f t="shared" si="3"/>
        <v>500000</v>
      </c>
      <c r="CC24" s="421"/>
      <c r="CD24" s="421"/>
      <c r="CE24" s="421"/>
      <c r="CF24" s="421"/>
      <c r="CG24" s="421"/>
      <c r="CH24" s="421"/>
      <c r="CI24" s="54"/>
      <c r="CJ24" s="417">
        <v>1</v>
      </c>
      <c r="CK24" s="417"/>
      <c r="CL24" s="53"/>
      <c r="CM24" s="418">
        <v>120000</v>
      </c>
      <c r="CN24" s="418"/>
      <c r="CO24" s="418"/>
      <c r="CP24" s="418"/>
      <c r="CQ24" s="418"/>
      <c r="CR24" s="418"/>
      <c r="CS24" s="418"/>
      <c r="CT24" s="55"/>
    </row>
    <row r="25" spans="4:98" ht="15.75" customHeight="1">
      <c r="D25" s="90"/>
      <c r="E25" s="91"/>
      <c r="F25" s="91"/>
      <c r="G25" s="92"/>
      <c r="H25" s="414" t="s">
        <v>135</v>
      </c>
      <c r="I25" s="415"/>
      <c r="J25" s="416">
        <v>3</v>
      </c>
      <c r="K25" s="417"/>
      <c r="L25" s="53"/>
      <c r="M25" s="418">
        <v>500000</v>
      </c>
      <c r="N25" s="418"/>
      <c r="O25" s="418"/>
      <c r="P25" s="418"/>
      <c r="Q25" s="418"/>
      <c r="R25" s="418"/>
      <c r="S25" s="418"/>
      <c r="T25" s="54"/>
      <c r="U25" s="419"/>
      <c r="V25" s="417"/>
      <c r="W25" s="53"/>
      <c r="X25" s="418"/>
      <c r="Y25" s="418"/>
      <c r="Z25" s="418"/>
      <c r="AA25" s="418"/>
      <c r="AB25" s="418"/>
      <c r="AC25" s="418"/>
      <c r="AD25" s="418"/>
      <c r="AE25" s="54"/>
      <c r="AF25" s="419">
        <v>1</v>
      </c>
      <c r="AG25" s="417"/>
      <c r="AH25" s="53"/>
      <c r="AI25" s="418">
        <v>60000</v>
      </c>
      <c r="AJ25" s="418"/>
      <c r="AK25" s="418"/>
      <c r="AL25" s="418"/>
      <c r="AM25" s="418"/>
      <c r="AN25" s="418"/>
      <c r="AO25" s="418"/>
      <c r="AP25" s="54"/>
      <c r="AQ25" s="419">
        <f t="shared" si="0"/>
        <v>4</v>
      </c>
      <c r="AR25" s="417"/>
      <c r="AS25" s="53"/>
      <c r="AT25" s="421">
        <f t="shared" si="1"/>
        <v>560000</v>
      </c>
      <c r="AU25" s="421"/>
      <c r="AV25" s="421"/>
      <c r="AW25" s="421"/>
      <c r="AX25" s="421"/>
      <c r="AY25" s="421"/>
      <c r="AZ25" s="421"/>
      <c r="BA25" s="55"/>
      <c r="BC25" s="416">
        <v>3</v>
      </c>
      <c r="BD25" s="417"/>
      <c r="BE25" s="53"/>
      <c r="BF25" s="418">
        <v>500000</v>
      </c>
      <c r="BG25" s="418"/>
      <c r="BH25" s="418"/>
      <c r="BI25" s="418"/>
      <c r="BJ25" s="418"/>
      <c r="BK25" s="418"/>
      <c r="BL25" s="418"/>
      <c r="BM25" s="56"/>
      <c r="BN25" s="419"/>
      <c r="BO25" s="417"/>
      <c r="BP25" s="53"/>
      <c r="BQ25" s="418"/>
      <c r="BR25" s="418"/>
      <c r="BS25" s="418"/>
      <c r="BT25" s="418"/>
      <c r="BU25" s="418"/>
      <c r="BV25" s="418"/>
      <c r="BW25" s="418"/>
      <c r="BX25" s="56"/>
      <c r="BY25" s="419">
        <f t="shared" si="2"/>
        <v>3</v>
      </c>
      <c r="BZ25" s="417"/>
      <c r="CA25" s="53"/>
      <c r="CB25" s="421">
        <f t="shared" si="3"/>
        <v>500000</v>
      </c>
      <c r="CC25" s="421"/>
      <c r="CD25" s="421"/>
      <c r="CE25" s="421"/>
      <c r="CF25" s="421"/>
      <c r="CG25" s="421"/>
      <c r="CH25" s="421"/>
      <c r="CI25" s="54"/>
      <c r="CJ25" s="417">
        <v>1</v>
      </c>
      <c r="CK25" s="417"/>
      <c r="CL25" s="53"/>
      <c r="CM25" s="418">
        <v>120000</v>
      </c>
      <c r="CN25" s="418"/>
      <c r="CO25" s="418"/>
      <c r="CP25" s="418"/>
      <c r="CQ25" s="418"/>
      <c r="CR25" s="418"/>
      <c r="CS25" s="418"/>
      <c r="CT25" s="55"/>
    </row>
    <row r="26" spans="4:98" ht="15.75" customHeight="1">
      <c r="D26" s="90"/>
      <c r="E26" s="91"/>
      <c r="F26" s="91"/>
      <c r="G26" s="92"/>
      <c r="H26" s="414" t="s">
        <v>136</v>
      </c>
      <c r="I26" s="415"/>
      <c r="J26" s="416">
        <v>3</v>
      </c>
      <c r="K26" s="417"/>
      <c r="L26" s="53"/>
      <c r="M26" s="418">
        <v>500000</v>
      </c>
      <c r="N26" s="418"/>
      <c r="O26" s="418"/>
      <c r="P26" s="418"/>
      <c r="Q26" s="418"/>
      <c r="R26" s="418"/>
      <c r="S26" s="418"/>
      <c r="T26" s="54"/>
      <c r="U26" s="419"/>
      <c r="V26" s="417"/>
      <c r="W26" s="53"/>
      <c r="X26" s="418"/>
      <c r="Y26" s="418"/>
      <c r="Z26" s="418"/>
      <c r="AA26" s="418"/>
      <c r="AB26" s="418"/>
      <c r="AC26" s="418"/>
      <c r="AD26" s="418"/>
      <c r="AE26" s="54"/>
      <c r="AF26" s="419">
        <v>1</v>
      </c>
      <c r="AG26" s="417"/>
      <c r="AH26" s="53"/>
      <c r="AI26" s="418">
        <v>60000</v>
      </c>
      <c r="AJ26" s="418"/>
      <c r="AK26" s="418"/>
      <c r="AL26" s="418"/>
      <c r="AM26" s="418"/>
      <c r="AN26" s="418"/>
      <c r="AO26" s="418"/>
      <c r="AP26" s="54"/>
      <c r="AQ26" s="419">
        <f t="shared" si="0"/>
        <v>4</v>
      </c>
      <c r="AR26" s="417"/>
      <c r="AS26" s="53"/>
      <c r="AT26" s="421">
        <f t="shared" si="1"/>
        <v>560000</v>
      </c>
      <c r="AU26" s="421"/>
      <c r="AV26" s="421"/>
      <c r="AW26" s="421"/>
      <c r="AX26" s="421"/>
      <c r="AY26" s="421"/>
      <c r="AZ26" s="421"/>
      <c r="BA26" s="55"/>
      <c r="BC26" s="416">
        <v>3</v>
      </c>
      <c r="BD26" s="417"/>
      <c r="BE26" s="53"/>
      <c r="BF26" s="418">
        <v>500000</v>
      </c>
      <c r="BG26" s="418"/>
      <c r="BH26" s="418"/>
      <c r="BI26" s="418"/>
      <c r="BJ26" s="418"/>
      <c r="BK26" s="418"/>
      <c r="BL26" s="418"/>
      <c r="BM26" s="56"/>
      <c r="BN26" s="419"/>
      <c r="BO26" s="417"/>
      <c r="BP26" s="53"/>
      <c r="BQ26" s="418"/>
      <c r="BR26" s="418"/>
      <c r="BS26" s="418"/>
      <c r="BT26" s="418"/>
      <c r="BU26" s="418"/>
      <c r="BV26" s="418"/>
      <c r="BW26" s="418"/>
      <c r="BX26" s="56"/>
      <c r="BY26" s="419">
        <f t="shared" si="2"/>
        <v>3</v>
      </c>
      <c r="BZ26" s="417"/>
      <c r="CA26" s="53"/>
      <c r="CB26" s="421">
        <f t="shared" si="3"/>
        <v>500000</v>
      </c>
      <c r="CC26" s="421"/>
      <c r="CD26" s="421"/>
      <c r="CE26" s="421"/>
      <c r="CF26" s="421"/>
      <c r="CG26" s="421"/>
      <c r="CH26" s="421"/>
      <c r="CI26" s="54"/>
      <c r="CJ26" s="417">
        <v>1</v>
      </c>
      <c r="CK26" s="417"/>
      <c r="CL26" s="53"/>
      <c r="CM26" s="418">
        <v>120000</v>
      </c>
      <c r="CN26" s="418"/>
      <c r="CO26" s="418"/>
      <c r="CP26" s="418"/>
      <c r="CQ26" s="418"/>
      <c r="CR26" s="418"/>
      <c r="CS26" s="418"/>
      <c r="CT26" s="55"/>
    </row>
    <row r="27" spans="4:98" ht="15.75" customHeight="1">
      <c r="D27" s="90"/>
      <c r="E27" s="91"/>
      <c r="F27" s="91"/>
      <c r="G27" s="92"/>
      <c r="H27" s="414" t="s">
        <v>137</v>
      </c>
      <c r="I27" s="415"/>
      <c r="J27" s="416">
        <v>3</v>
      </c>
      <c r="K27" s="417"/>
      <c r="L27" s="53"/>
      <c r="M27" s="418">
        <v>500000</v>
      </c>
      <c r="N27" s="418"/>
      <c r="O27" s="418"/>
      <c r="P27" s="418"/>
      <c r="Q27" s="418"/>
      <c r="R27" s="418"/>
      <c r="S27" s="418"/>
      <c r="T27" s="54"/>
      <c r="U27" s="419"/>
      <c r="V27" s="417"/>
      <c r="W27" s="53"/>
      <c r="X27" s="418"/>
      <c r="Y27" s="418"/>
      <c r="Z27" s="418"/>
      <c r="AA27" s="418"/>
      <c r="AB27" s="418"/>
      <c r="AC27" s="418"/>
      <c r="AD27" s="418"/>
      <c r="AE27" s="54"/>
      <c r="AF27" s="419">
        <v>1</v>
      </c>
      <c r="AG27" s="417"/>
      <c r="AH27" s="53"/>
      <c r="AI27" s="418">
        <v>60000</v>
      </c>
      <c r="AJ27" s="418"/>
      <c r="AK27" s="418"/>
      <c r="AL27" s="418"/>
      <c r="AM27" s="418"/>
      <c r="AN27" s="418"/>
      <c r="AO27" s="418"/>
      <c r="AP27" s="54"/>
      <c r="AQ27" s="419">
        <f t="shared" si="0"/>
        <v>4</v>
      </c>
      <c r="AR27" s="417"/>
      <c r="AS27" s="53"/>
      <c r="AT27" s="421">
        <f t="shared" si="1"/>
        <v>560000</v>
      </c>
      <c r="AU27" s="421"/>
      <c r="AV27" s="421"/>
      <c r="AW27" s="421"/>
      <c r="AX27" s="421"/>
      <c r="AY27" s="421"/>
      <c r="AZ27" s="421"/>
      <c r="BA27" s="55"/>
      <c r="BC27" s="416">
        <v>3</v>
      </c>
      <c r="BD27" s="417"/>
      <c r="BE27" s="53"/>
      <c r="BF27" s="418">
        <v>500000</v>
      </c>
      <c r="BG27" s="418"/>
      <c r="BH27" s="418"/>
      <c r="BI27" s="418"/>
      <c r="BJ27" s="418"/>
      <c r="BK27" s="418"/>
      <c r="BL27" s="418"/>
      <c r="BM27" s="56"/>
      <c r="BN27" s="419"/>
      <c r="BO27" s="417"/>
      <c r="BP27" s="53"/>
      <c r="BQ27" s="418"/>
      <c r="BR27" s="418"/>
      <c r="BS27" s="418"/>
      <c r="BT27" s="418"/>
      <c r="BU27" s="418"/>
      <c r="BV27" s="418"/>
      <c r="BW27" s="418"/>
      <c r="BX27" s="56"/>
      <c r="BY27" s="419">
        <f t="shared" si="2"/>
        <v>3</v>
      </c>
      <c r="BZ27" s="417"/>
      <c r="CA27" s="53"/>
      <c r="CB27" s="421">
        <f t="shared" si="3"/>
        <v>500000</v>
      </c>
      <c r="CC27" s="421"/>
      <c r="CD27" s="421"/>
      <c r="CE27" s="421"/>
      <c r="CF27" s="421"/>
      <c r="CG27" s="421"/>
      <c r="CH27" s="421"/>
      <c r="CI27" s="54"/>
      <c r="CJ27" s="417">
        <v>1</v>
      </c>
      <c r="CK27" s="417"/>
      <c r="CL27" s="53"/>
      <c r="CM27" s="418">
        <v>120000</v>
      </c>
      <c r="CN27" s="418"/>
      <c r="CO27" s="418"/>
      <c r="CP27" s="418"/>
      <c r="CQ27" s="418"/>
      <c r="CR27" s="418"/>
      <c r="CS27" s="418"/>
      <c r="CT27" s="55"/>
    </row>
    <row r="28" spans="4:98" ht="15.75" customHeight="1">
      <c r="D28" s="90"/>
      <c r="E28" s="91"/>
      <c r="F28" s="91"/>
      <c r="G28" s="92"/>
      <c r="H28" s="414" t="s">
        <v>138</v>
      </c>
      <c r="I28" s="415"/>
      <c r="J28" s="416">
        <v>3</v>
      </c>
      <c r="K28" s="417"/>
      <c r="L28" s="53"/>
      <c r="M28" s="418">
        <v>500000</v>
      </c>
      <c r="N28" s="418"/>
      <c r="O28" s="418"/>
      <c r="P28" s="418"/>
      <c r="Q28" s="418"/>
      <c r="R28" s="418"/>
      <c r="S28" s="418"/>
      <c r="T28" s="54"/>
      <c r="U28" s="419"/>
      <c r="V28" s="417"/>
      <c r="W28" s="53"/>
      <c r="X28" s="418"/>
      <c r="Y28" s="418"/>
      <c r="Z28" s="418"/>
      <c r="AA28" s="418"/>
      <c r="AB28" s="418"/>
      <c r="AC28" s="418"/>
      <c r="AD28" s="418"/>
      <c r="AE28" s="54"/>
      <c r="AF28" s="419">
        <v>1</v>
      </c>
      <c r="AG28" s="417"/>
      <c r="AH28" s="53"/>
      <c r="AI28" s="418">
        <v>60000</v>
      </c>
      <c r="AJ28" s="418"/>
      <c r="AK28" s="418"/>
      <c r="AL28" s="418"/>
      <c r="AM28" s="418"/>
      <c r="AN28" s="418"/>
      <c r="AO28" s="418"/>
      <c r="AP28" s="54"/>
      <c r="AQ28" s="419">
        <f t="shared" si="0"/>
        <v>4</v>
      </c>
      <c r="AR28" s="417"/>
      <c r="AS28" s="53"/>
      <c r="AT28" s="421">
        <f t="shared" si="1"/>
        <v>560000</v>
      </c>
      <c r="AU28" s="421"/>
      <c r="AV28" s="421"/>
      <c r="AW28" s="421"/>
      <c r="AX28" s="421"/>
      <c r="AY28" s="421"/>
      <c r="AZ28" s="421"/>
      <c r="BA28" s="55"/>
      <c r="BC28" s="416">
        <v>3</v>
      </c>
      <c r="BD28" s="417"/>
      <c r="BE28" s="53"/>
      <c r="BF28" s="418">
        <v>500000</v>
      </c>
      <c r="BG28" s="418"/>
      <c r="BH28" s="418"/>
      <c r="BI28" s="418"/>
      <c r="BJ28" s="418"/>
      <c r="BK28" s="418"/>
      <c r="BL28" s="418"/>
      <c r="BM28" s="56"/>
      <c r="BN28" s="419"/>
      <c r="BO28" s="417"/>
      <c r="BP28" s="53"/>
      <c r="BQ28" s="418"/>
      <c r="BR28" s="418"/>
      <c r="BS28" s="418"/>
      <c r="BT28" s="418"/>
      <c r="BU28" s="418"/>
      <c r="BV28" s="418"/>
      <c r="BW28" s="418"/>
      <c r="BX28" s="56"/>
      <c r="BY28" s="419">
        <f t="shared" si="2"/>
        <v>3</v>
      </c>
      <c r="BZ28" s="417"/>
      <c r="CA28" s="53"/>
      <c r="CB28" s="421">
        <f t="shared" si="3"/>
        <v>500000</v>
      </c>
      <c r="CC28" s="421"/>
      <c r="CD28" s="421"/>
      <c r="CE28" s="421"/>
      <c r="CF28" s="421"/>
      <c r="CG28" s="421"/>
      <c r="CH28" s="421"/>
      <c r="CI28" s="54"/>
      <c r="CJ28" s="417">
        <v>1</v>
      </c>
      <c r="CK28" s="417"/>
      <c r="CL28" s="53"/>
      <c r="CM28" s="418">
        <v>120000</v>
      </c>
      <c r="CN28" s="418"/>
      <c r="CO28" s="418"/>
      <c r="CP28" s="418"/>
      <c r="CQ28" s="418"/>
      <c r="CR28" s="418"/>
      <c r="CS28" s="418"/>
      <c r="CT28" s="55"/>
    </row>
    <row r="29" spans="4:98" ht="15.75" customHeight="1">
      <c r="D29" s="90"/>
      <c r="E29" s="91"/>
      <c r="F29" s="91"/>
      <c r="G29" s="92"/>
      <c r="H29" s="414" t="s">
        <v>139</v>
      </c>
      <c r="I29" s="415"/>
      <c r="J29" s="416">
        <v>4</v>
      </c>
      <c r="K29" s="417"/>
      <c r="L29" s="53"/>
      <c r="M29" s="418">
        <v>600000</v>
      </c>
      <c r="N29" s="418"/>
      <c r="O29" s="418"/>
      <c r="P29" s="418"/>
      <c r="Q29" s="418"/>
      <c r="R29" s="418"/>
      <c r="S29" s="418"/>
      <c r="T29" s="54"/>
      <c r="U29" s="419"/>
      <c r="V29" s="417"/>
      <c r="W29" s="53"/>
      <c r="X29" s="418"/>
      <c r="Y29" s="418"/>
      <c r="Z29" s="418"/>
      <c r="AA29" s="418"/>
      <c r="AB29" s="418"/>
      <c r="AC29" s="418"/>
      <c r="AD29" s="418"/>
      <c r="AE29" s="54"/>
      <c r="AF29" s="419">
        <v>0</v>
      </c>
      <c r="AG29" s="417"/>
      <c r="AH29" s="53"/>
      <c r="AI29" s="418">
        <v>0</v>
      </c>
      <c r="AJ29" s="418"/>
      <c r="AK29" s="418"/>
      <c r="AL29" s="418"/>
      <c r="AM29" s="418"/>
      <c r="AN29" s="418"/>
      <c r="AO29" s="418"/>
      <c r="AP29" s="54"/>
      <c r="AQ29" s="419">
        <f t="shared" si="0"/>
        <v>4</v>
      </c>
      <c r="AR29" s="417"/>
      <c r="AS29" s="53"/>
      <c r="AT29" s="421">
        <f t="shared" si="1"/>
        <v>600000</v>
      </c>
      <c r="AU29" s="421"/>
      <c r="AV29" s="421"/>
      <c r="AW29" s="421"/>
      <c r="AX29" s="421"/>
      <c r="AY29" s="421"/>
      <c r="AZ29" s="421"/>
      <c r="BA29" s="55"/>
      <c r="BC29" s="416">
        <v>3</v>
      </c>
      <c r="BD29" s="417"/>
      <c r="BE29" s="53"/>
      <c r="BF29" s="418">
        <v>600000</v>
      </c>
      <c r="BG29" s="418"/>
      <c r="BH29" s="418"/>
      <c r="BI29" s="418"/>
      <c r="BJ29" s="418"/>
      <c r="BK29" s="418"/>
      <c r="BL29" s="418"/>
      <c r="BM29" s="56"/>
      <c r="BN29" s="419"/>
      <c r="BO29" s="417"/>
      <c r="BP29" s="53"/>
      <c r="BQ29" s="418"/>
      <c r="BR29" s="418"/>
      <c r="BS29" s="418"/>
      <c r="BT29" s="418"/>
      <c r="BU29" s="418"/>
      <c r="BV29" s="418"/>
      <c r="BW29" s="418"/>
      <c r="BX29" s="56"/>
      <c r="BY29" s="419">
        <f t="shared" si="2"/>
        <v>3</v>
      </c>
      <c r="BZ29" s="417"/>
      <c r="CA29" s="53"/>
      <c r="CB29" s="421">
        <f t="shared" si="3"/>
        <v>600000</v>
      </c>
      <c r="CC29" s="421"/>
      <c r="CD29" s="421"/>
      <c r="CE29" s="421"/>
      <c r="CF29" s="421"/>
      <c r="CG29" s="421"/>
      <c r="CH29" s="421"/>
      <c r="CI29" s="54"/>
      <c r="CJ29" s="417">
        <v>1</v>
      </c>
      <c r="CK29" s="417"/>
      <c r="CL29" s="53"/>
      <c r="CM29" s="418">
        <v>120000</v>
      </c>
      <c r="CN29" s="418"/>
      <c r="CO29" s="418"/>
      <c r="CP29" s="418"/>
      <c r="CQ29" s="418"/>
      <c r="CR29" s="418"/>
      <c r="CS29" s="418"/>
      <c r="CT29" s="55"/>
    </row>
    <row r="30" spans="4:98" ht="15.75" customHeight="1">
      <c r="D30" s="90"/>
      <c r="E30" s="91"/>
      <c r="F30" s="91"/>
      <c r="G30" s="92"/>
      <c r="H30" s="414" t="s">
        <v>140</v>
      </c>
      <c r="I30" s="415"/>
      <c r="J30" s="416">
        <v>4</v>
      </c>
      <c r="K30" s="417"/>
      <c r="L30" s="53"/>
      <c r="M30" s="418">
        <v>600000</v>
      </c>
      <c r="N30" s="418"/>
      <c r="O30" s="418"/>
      <c r="P30" s="418"/>
      <c r="Q30" s="418"/>
      <c r="R30" s="418"/>
      <c r="S30" s="418"/>
      <c r="T30" s="54"/>
      <c r="U30" s="419"/>
      <c r="V30" s="417"/>
      <c r="W30" s="53"/>
      <c r="X30" s="418"/>
      <c r="Y30" s="418"/>
      <c r="Z30" s="418"/>
      <c r="AA30" s="418"/>
      <c r="AB30" s="418"/>
      <c r="AC30" s="418"/>
      <c r="AD30" s="418"/>
      <c r="AE30" s="54"/>
      <c r="AF30" s="419">
        <v>0</v>
      </c>
      <c r="AG30" s="417"/>
      <c r="AH30" s="53"/>
      <c r="AI30" s="418">
        <v>0</v>
      </c>
      <c r="AJ30" s="418"/>
      <c r="AK30" s="418"/>
      <c r="AL30" s="418"/>
      <c r="AM30" s="418"/>
      <c r="AN30" s="418"/>
      <c r="AO30" s="418"/>
      <c r="AP30" s="54"/>
      <c r="AQ30" s="419">
        <f t="shared" si="0"/>
        <v>4</v>
      </c>
      <c r="AR30" s="417"/>
      <c r="AS30" s="53"/>
      <c r="AT30" s="421">
        <f t="shared" si="1"/>
        <v>600000</v>
      </c>
      <c r="AU30" s="421"/>
      <c r="AV30" s="421"/>
      <c r="AW30" s="421"/>
      <c r="AX30" s="421"/>
      <c r="AY30" s="421"/>
      <c r="AZ30" s="421"/>
      <c r="BA30" s="55"/>
      <c r="BC30" s="416">
        <v>4</v>
      </c>
      <c r="BD30" s="417"/>
      <c r="BE30" s="53"/>
      <c r="BF30" s="418">
        <v>600000</v>
      </c>
      <c r="BG30" s="418"/>
      <c r="BH30" s="418"/>
      <c r="BI30" s="418"/>
      <c r="BJ30" s="418"/>
      <c r="BK30" s="418"/>
      <c r="BL30" s="418"/>
      <c r="BM30" s="56"/>
      <c r="BN30" s="419"/>
      <c r="BO30" s="417"/>
      <c r="BP30" s="53"/>
      <c r="BQ30" s="418"/>
      <c r="BR30" s="418"/>
      <c r="BS30" s="418"/>
      <c r="BT30" s="418"/>
      <c r="BU30" s="418"/>
      <c r="BV30" s="418"/>
      <c r="BW30" s="418"/>
      <c r="BX30" s="56"/>
      <c r="BY30" s="419">
        <f t="shared" si="2"/>
        <v>4</v>
      </c>
      <c r="BZ30" s="417"/>
      <c r="CA30" s="53"/>
      <c r="CB30" s="421">
        <f t="shared" si="3"/>
        <v>600000</v>
      </c>
      <c r="CC30" s="421"/>
      <c r="CD30" s="421"/>
      <c r="CE30" s="421"/>
      <c r="CF30" s="421"/>
      <c r="CG30" s="421"/>
      <c r="CH30" s="421"/>
      <c r="CI30" s="54"/>
      <c r="CJ30" s="417">
        <v>1</v>
      </c>
      <c r="CK30" s="417"/>
      <c r="CL30" s="53"/>
      <c r="CM30" s="418">
        <v>120000</v>
      </c>
      <c r="CN30" s="418"/>
      <c r="CO30" s="418"/>
      <c r="CP30" s="418"/>
      <c r="CQ30" s="418"/>
      <c r="CR30" s="418"/>
      <c r="CS30" s="418"/>
      <c r="CT30" s="55"/>
    </row>
    <row r="31" spans="4:98" ht="15.75" customHeight="1" thickBot="1">
      <c r="D31" s="90"/>
      <c r="E31" s="91"/>
      <c r="F31" s="91"/>
      <c r="G31" s="94"/>
      <c r="H31" s="422" t="s">
        <v>141</v>
      </c>
      <c r="I31" s="415"/>
      <c r="J31" s="416">
        <v>4</v>
      </c>
      <c r="K31" s="417"/>
      <c r="L31" s="53"/>
      <c r="M31" s="418">
        <v>600000</v>
      </c>
      <c r="N31" s="418"/>
      <c r="O31" s="418"/>
      <c r="P31" s="418"/>
      <c r="Q31" s="418"/>
      <c r="R31" s="418"/>
      <c r="S31" s="418"/>
      <c r="T31" s="54"/>
      <c r="U31" s="419"/>
      <c r="V31" s="417"/>
      <c r="W31" s="53"/>
      <c r="X31" s="418"/>
      <c r="Y31" s="418"/>
      <c r="Z31" s="418"/>
      <c r="AA31" s="418"/>
      <c r="AB31" s="418"/>
      <c r="AC31" s="418"/>
      <c r="AD31" s="418"/>
      <c r="AE31" s="54"/>
      <c r="AF31" s="419">
        <v>0</v>
      </c>
      <c r="AG31" s="417"/>
      <c r="AH31" s="53"/>
      <c r="AI31" s="418">
        <v>0</v>
      </c>
      <c r="AJ31" s="418"/>
      <c r="AK31" s="418"/>
      <c r="AL31" s="418"/>
      <c r="AM31" s="418"/>
      <c r="AN31" s="418"/>
      <c r="AO31" s="418"/>
      <c r="AP31" s="54"/>
      <c r="AQ31" s="419">
        <f t="shared" si="0"/>
        <v>4</v>
      </c>
      <c r="AR31" s="417"/>
      <c r="AS31" s="53"/>
      <c r="AT31" s="421">
        <f t="shared" si="1"/>
        <v>600000</v>
      </c>
      <c r="AU31" s="421"/>
      <c r="AV31" s="421"/>
      <c r="AW31" s="421"/>
      <c r="AX31" s="421"/>
      <c r="AY31" s="421"/>
      <c r="AZ31" s="421"/>
      <c r="BA31" s="55"/>
      <c r="BC31" s="416">
        <v>4</v>
      </c>
      <c r="BD31" s="417"/>
      <c r="BE31" s="53"/>
      <c r="BF31" s="418">
        <v>600000</v>
      </c>
      <c r="BG31" s="418"/>
      <c r="BH31" s="418"/>
      <c r="BI31" s="418"/>
      <c r="BJ31" s="418"/>
      <c r="BK31" s="418"/>
      <c r="BL31" s="418"/>
      <c r="BM31" s="56"/>
      <c r="BN31" s="419"/>
      <c r="BO31" s="417"/>
      <c r="BP31" s="53"/>
      <c r="BQ31" s="418"/>
      <c r="BR31" s="418"/>
      <c r="BS31" s="418"/>
      <c r="BT31" s="418"/>
      <c r="BU31" s="418"/>
      <c r="BV31" s="418"/>
      <c r="BW31" s="418"/>
      <c r="BX31" s="56"/>
      <c r="BY31" s="419">
        <f t="shared" si="2"/>
        <v>4</v>
      </c>
      <c r="BZ31" s="417"/>
      <c r="CA31" s="53"/>
      <c r="CB31" s="421">
        <f t="shared" si="3"/>
        <v>600000</v>
      </c>
      <c r="CC31" s="421"/>
      <c r="CD31" s="421"/>
      <c r="CE31" s="421"/>
      <c r="CF31" s="421"/>
      <c r="CG31" s="421"/>
      <c r="CH31" s="421"/>
      <c r="CI31" s="54"/>
      <c r="CJ31" s="417">
        <v>1</v>
      </c>
      <c r="CK31" s="417"/>
      <c r="CL31" s="53"/>
      <c r="CM31" s="418">
        <v>120000</v>
      </c>
      <c r="CN31" s="418"/>
      <c r="CO31" s="418"/>
      <c r="CP31" s="418"/>
      <c r="CQ31" s="418"/>
      <c r="CR31" s="418"/>
      <c r="CS31" s="418"/>
      <c r="CT31" s="55"/>
    </row>
    <row r="32" spans="4:98" ht="15.75" customHeight="1">
      <c r="D32" s="423" t="s">
        <v>70</v>
      </c>
      <c r="E32" s="424"/>
      <c r="F32" s="424"/>
      <c r="G32" s="425">
        <v>8</v>
      </c>
      <c r="H32" s="426"/>
      <c r="I32" s="93" t="s">
        <v>34</v>
      </c>
      <c r="J32" s="416">
        <v>3</v>
      </c>
      <c r="K32" s="417"/>
      <c r="L32" s="53"/>
      <c r="M32" s="418">
        <v>300000</v>
      </c>
      <c r="N32" s="418"/>
      <c r="O32" s="418"/>
      <c r="P32" s="418"/>
      <c r="Q32" s="418"/>
      <c r="R32" s="418"/>
      <c r="S32" s="418"/>
      <c r="T32" s="54"/>
      <c r="U32" s="419"/>
      <c r="V32" s="417"/>
      <c r="W32" s="53"/>
      <c r="X32" s="418"/>
      <c r="Y32" s="418"/>
      <c r="Z32" s="418"/>
      <c r="AA32" s="418"/>
      <c r="AB32" s="418"/>
      <c r="AC32" s="418"/>
      <c r="AD32" s="418"/>
      <c r="AE32" s="54"/>
      <c r="AF32" s="419">
        <v>0</v>
      </c>
      <c r="AG32" s="417"/>
      <c r="AH32" s="53"/>
      <c r="AI32" s="418"/>
      <c r="AJ32" s="418"/>
      <c r="AK32" s="418"/>
      <c r="AL32" s="418"/>
      <c r="AM32" s="418"/>
      <c r="AN32" s="418"/>
      <c r="AO32" s="418"/>
      <c r="AP32" s="54"/>
      <c r="AQ32" s="419">
        <f t="shared" si="0"/>
        <v>3</v>
      </c>
      <c r="AR32" s="417"/>
      <c r="AS32" s="53"/>
      <c r="AT32" s="421">
        <f t="shared" si="1"/>
        <v>300000</v>
      </c>
      <c r="AU32" s="421"/>
      <c r="AV32" s="421"/>
      <c r="AW32" s="421"/>
      <c r="AX32" s="421"/>
      <c r="AY32" s="421"/>
      <c r="AZ32" s="421"/>
      <c r="BA32" s="55"/>
      <c r="BC32" s="416">
        <v>4</v>
      </c>
      <c r="BD32" s="417"/>
      <c r="BE32" s="53"/>
      <c r="BF32" s="418">
        <v>300000</v>
      </c>
      <c r="BG32" s="418"/>
      <c r="BH32" s="418"/>
      <c r="BI32" s="418"/>
      <c r="BJ32" s="418"/>
      <c r="BK32" s="418"/>
      <c r="BL32" s="418"/>
      <c r="BM32" s="56"/>
      <c r="BN32" s="419"/>
      <c r="BO32" s="417"/>
      <c r="BP32" s="53"/>
      <c r="BQ32" s="418"/>
      <c r="BR32" s="418"/>
      <c r="BS32" s="418"/>
      <c r="BT32" s="418"/>
      <c r="BU32" s="418"/>
      <c r="BV32" s="418"/>
      <c r="BW32" s="418"/>
      <c r="BX32" s="56"/>
      <c r="BY32" s="419">
        <f t="shared" si="2"/>
        <v>4</v>
      </c>
      <c r="BZ32" s="417"/>
      <c r="CA32" s="53"/>
      <c r="CB32" s="421">
        <f t="shared" si="3"/>
        <v>300000</v>
      </c>
      <c r="CC32" s="421"/>
      <c r="CD32" s="421"/>
      <c r="CE32" s="421"/>
      <c r="CF32" s="421"/>
      <c r="CG32" s="421"/>
      <c r="CH32" s="421"/>
      <c r="CI32" s="54"/>
      <c r="CJ32" s="417">
        <v>1</v>
      </c>
      <c r="CK32" s="417"/>
      <c r="CL32" s="53"/>
      <c r="CM32" s="418">
        <v>120000</v>
      </c>
      <c r="CN32" s="418"/>
      <c r="CO32" s="418"/>
      <c r="CP32" s="418"/>
      <c r="CQ32" s="418"/>
      <c r="CR32" s="418"/>
      <c r="CS32" s="418"/>
      <c r="CT32" s="55"/>
    </row>
    <row r="33" spans="4:98" ht="15.75" customHeight="1">
      <c r="D33" s="423" t="s">
        <v>70</v>
      </c>
      <c r="E33" s="424"/>
      <c r="F33" s="424"/>
      <c r="G33" s="427">
        <v>12</v>
      </c>
      <c r="H33" s="428"/>
      <c r="I33" s="93" t="s">
        <v>34</v>
      </c>
      <c r="J33" s="416">
        <v>4</v>
      </c>
      <c r="K33" s="417"/>
      <c r="L33" s="53"/>
      <c r="M33" s="418">
        <v>400000</v>
      </c>
      <c r="N33" s="418"/>
      <c r="O33" s="418"/>
      <c r="P33" s="418"/>
      <c r="Q33" s="418"/>
      <c r="R33" s="418"/>
      <c r="S33" s="418"/>
      <c r="T33" s="54"/>
      <c r="U33" s="419"/>
      <c r="V33" s="417"/>
      <c r="W33" s="53"/>
      <c r="X33" s="418"/>
      <c r="Y33" s="418"/>
      <c r="Z33" s="418"/>
      <c r="AA33" s="418"/>
      <c r="AB33" s="418"/>
      <c r="AC33" s="418"/>
      <c r="AD33" s="418"/>
      <c r="AE33" s="54"/>
      <c r="AF33" s="419">
        <v>0</v>
      </c>
      <c r="AG33" s="417"/>
      <c r="AH33" s="53"/>
      <c r="AI33" s="418"/>
      <c r="AJ33" s="418"/>
      <c r="AK33" s="418"/>
      <c r="AL33" s="418"/>
      <c r="AM33" s="418"/>
      <c r="AN33" s="418"/>
      <c r="AO33" s="418"/>
      <c r="AP33" s="54"/>
      <c r="AQ33" s="419">
        <f t="shared" si="0"/>
        <v>4</v>
      </c>
      <c r="AR33" s="417"/>
      <c r="AS33" s="53"/>
      <c r="AT33" s="421">
        <f t="shared" si="1"/>
        <v>400000</v>
      </c>
      <c r="AU33" s="421"/>
      <c r="AV33" s="421"/>
      <c r="AW33" s="421"/>
      <c r="AX33" s="421"/>
      <c r="AY33" s="421"/>
      <c r="AZ33" s="421"/>
      <c r="BA33" s="55"/>
      <c r="BC33" s="416">
        <v>4</v>
      </c>
      <c r="BD33" s="417"/>
      <c r="BE33" s="53"/>
      <c r="BF33" s="418">
        <v>400000</v>
      </c>
      <c r="BG33" s="418"/>
      <c r="BH33" s="418"/>
      <c r="BI33" s="418"/>
      <c r="BJ33" s="418"/>
      <c r="BK33" s="418"/>
      <c r="BL33" s="418"/>
      <c r="BM33" s="56"/>
      <c r="BN33" s="419"/>
      <c r="BO33" s="417"/>
      <c r="BP33" s="53"/>
      <c r="BQ33" s="418"/>
      <c r="BR33" s="418"/>
      <c r="BS33" s="418"/>
      <c r="BT33" s="418"/>
      <c r="BU33" s="418"/>
      <c r="BV33" s="418"/>
      <c r="BW33" s="418"/>
      <c r="BX33" s="56"/>
      <c r="BY33" s="419">
        <f t="shared" si="2"/>
        <v>4</v>
      </c>
      <c r="BZ33" s="417"/>
      <c r="CA33" s="53"/>
      <c r="CB33" s="421">
        <f t="shared" si="3"/>
        <v>400000</v>
      </c>
      <c r="CC33" s="421"/>
      <c r="CD33" s="421"/>
      <c r="CE33" s="421"/>
      <c r="CF33" s="421"/>
      <c r="CG33" s="421"/>
      <c r="CH33" s="421"/>
      <c r="CI33" s="54"/>
      <c r="CJ33" s="417">
        <v>1</v>
      </c>
      <c r="CK33" s="417"/>
      <c r="CL33" s="53"/>
      <c r="CM33" s="418">
        <v>120000</v>
      </c>
      <c r="CN33" s="418"/>
      <c r="CO33" s="418"/>
      <c r="CP33" s="418"/>
      <c r="CQ33" s="418"/>
      <c r="CR33" s="418"/>
      <c r="CS33" s="418"/>
      <c r="CT33" s="55"/>
    </row>
    <row r="34" spans="4:98" ht="15.75" customHeight="1" thickBot="1">
      <c r="D34" s="423" t="s">
        <v>70</v>
      </c>
      <c r="E34" s="424"/>
      <c r="F34" s="424"/>
      <c r="G34" s="429"/>
      <c r="H34" s="430"/>
      <c r="I34" s="93" t="s">
        <v>34</v>
      </c>
      <c r="J34" s="431"/>
      <c r="K34" s="191"/>
      <c r="L34" s="53"/>
      <c r="M34" s="432"/>
      <c r="N34" s="432"/>
      <c r="O34" s="432"/>
      <c r="P34" s="432"/>
      <c r="Q34" s="432"/>
      <c r="R34" s="432"/>
      <c r="S34" s="432"/>
      <c r="T34" s="54"/>
      <c r="U34" s="190"/>
      <c r="V34" s="191"/>
      <c r="W34" s="53"/>
      <c r="X34" s="418"/>
      <c r="Y34" s="418"/>
      <c r="Z34" s="418"/>
      <c r="AA34" s="418"/>
      <c r="AB34" s="418"/>
      <c r="AC34" s="418"/>
      <c r="AD34" s="418"/>
      <c r="AE34" s="54"/>
      <c r="AF34" s="190"/>
      <c r="AG34" s="191"/>
      <c r="AH34" s="53"/>
      <c r="AI34" s="418"/>
      <c r="AJ34" s="418"/>
      <c r="AK34" s="418"/>
      <c r="AL34" s="418"/>
      <c r="AM34" s="418"/>
      <c r="AN34" s="418"/>
      <c r="AO34" s="418"/>
      <c r="AP34" s="54"/>
      <c r="AQ34" s="190">
        <f t="shared" si="0"/>
      </c>
      <c r="AR34" s="191"/>
      <c r="AS34" s="53"/>
      <c r="AT34" s="421">
        <f t="shared" si="1"/>
      </c>
      <c r="AU34" s="421"/>
      <c r="AV34" s="421"/>
      <c r="AW34" s="421"/>
      <c r="AX34" s="421"/>
      <c r="AY34" s="421"/>
      <c r="AZ34" s="421"/>
      <c r="BA34" s="55"/>
      <c r="BC34" s="431"/>
      <c r="BD34" s="191"/>
      <c r="BE34" s="53"/>
      <c r="BF34" s="433"/>
      <c r="BG34" s="433"/>
      <c r="BH34" s="433"/>
      <c r="BI34" s="433"/>
      <c r="BJ34" s="433"/>
      <c r="BK34" s="433"/>
      <c r="BL34" s="433"/>
      <c r="BM34" s="56"/>
      <c r="BN34" s="190"/>
      <c r="BO34" s="191"/>
      <c r="BP34" s="53"/>
      <c r="BQ34" s="433"/>
      <c r="BR34" s="433"/>
      <c r="BS34" s="433"/>
      <c r="BT34" s="433"/>
      <c r="BU34" s="433"/>
      <c r="BV34" s="433"/>
      <c r="BW34" s="433"/>
      <c r="BX34" s="56"/>
      <c r="BY34" s="190">
        <f>IF(AND(AR34="",BC34="",BN34=""),"",AR34+BC34+BN34)</f>
      </c>
      <c r="BZ34" s="191"/>
      <c r="CA34" s="53"/>
      <c r="CB34" s="192">
        <f t="shared" si="3"/>
      </c>
      <c r="CC34" s="192"/>
      <c r="CD34" s="192"/>
      <c r="CE34" s="192"/>
      <c r="CF34" s="192"/>
      <c r="CG34" s="192"/>
      <c r="CH34" s="192"/>
      <c r="CI34" s="54"/>
      <c r="CJ34" s="191"/>
      <c r="CK34" s="191"/>
      <c r="CL34" s="53"/>
      <c r="CM34" s="418"/>
      <c r="CN34" s="418"/>
      <c r="CO34" s="418"/>
      <c r="CP34" s="418"/>
      <c r="CQ34" s="418"/>
      <c r="CR34" s="418"/>
      <c r="CS34" s="418"/>
      <c r="CT34" s="55"/>
    </row>
    <row r="35" spans="4:98" ht="15.75" customHeight="1">
      <c r="D35" s="158" t="s">
        <v>71</v>
      </c>
      <c r="E35" s="159"/>
      <c r="F35" s="159"/>
      <c r="G35" s="219"/>
      <c r="H35" s="219"/>
      <c r="I35" s="159"/>
      <c r="J35" s="220"/>
      <c r="K35" s="221"/>
      <c r="L35" s="222"/>
      <c r="M35" s="437">
        <f>IF(SUM(M20:S34)=0,"",SUM(M20:S34))</f>
        <v>7000000</v>
      </c>
      <c r="N35" s="438"/>
      <c r="O35" s="438"/>
      <c r="P35" s="438"/>
      <c r="Q35" s="438"/>
      <c r="R35" s="438"/>
      <c r="S35" s="438"/>
      <c r="T35" s="439"/>
      <c r="U35" s="231"/>
      <c r="V35" s="232"/>
      <c r="W35" s="233"/>
      <c r="X35" s="442">
        <f>IF(SUM(X20:AD34)=0,"",SUM(X20:AD34))</f>
      </c>
      <c r="Y35" s="442"/>
      <c r="Z35" s="442"/>
      <c r="AA35" s="442"/>
      <c r="AB35" s="442"/>
      <c r="AC35" s="442"/>
      <c r="AD35" s="442"/>
      <c r="AE35" s="443"/>
      <c r="AF35" s="231"/>
      <c r="AG35" s="232"/>
      <c r="AH35" s="233"/>
      <c r="AI35" s="446">
        <f>IF(SUM(AI20:AO34)=0,"",SUM(AI20:AO34))</f>
        <v>540000</v>
      </c>
      <c r="AJ35" s="447"/>
      <c r="AK35" s="447"/>
      <c r="AL35" s="447"/>
      <c r="AM35" s="447"/>
      <c r="AN35" s="447"/>
      <c r="AO35" s="447"/>
      <c r="AP35" s="448"/>
      <c r="AQ35" s="209" t="s">
        <v>72</v>
      </c>
      <c r="AR35" s="210"/>
      <c r="AS35" s="211"/>
      <c r="AT35" s="59" t="s">
        <v>142</v>
      </c>
      <c r="AU35" s="434">
        <f>IF(SUM(AT20:AZ34)=0,"",SUM(AT20:AZ34))</f>
        <v>7540000</v>
      </c>
      <c r="AV35" s="432"/>
      <c r="AW35" s="432"/>
      <c r="AX35" s="432"/>
      <c r="AY35" s="432"/>
      <c r="AZ35" s="432"/>
      <c r="BA35" s="60" t="s">
        <v>58</v>
      </c>
      <c r="BC35" s="250"/>
      <c r="BD35" s="232"/>
      <c r="BE35" s="233"/>
      <c r="BF35" s="455">
        <f>IF(SUM(BF20:BL34)=0,"",SUM(BF20:BL34))</f>
        <v>7000000</v>
      </c>
      <c r="BG35" s="456"/>
      <c r="BH35" s="456"/>
      <c r="BI35" s="456"/>
      <c r="BJ35" s="456"/>
      <c r="BK35" s="456"/>
      <c r="BL35" s="456"/>
      <c r="BM35" s="457"/>
      <c r="BN35" s="231"/>
      <c r="BO35" s="232"/>
      <c r="BP35" s="233"/>
      <c r="BQ35" s="447">
        <f>IF(SUM(BQ20:BW34)=0,"",SUM(BQ20:BW34))</f>
      </c>
      <c r="BR35" s="447"/>
      <c r="BS35" s="447"/>
      <c r="BT35" s="447"/>
      <c r="BU35" s="447"/>
      <c r="BV35" s="447"/>
      <c r="BW35" s="447"/>
      <c r="BX35" s="448"/>
      <c r="BY35" s="214" t="s">
        <v>72</v>
      </c>
      <c r="BZ35" s="215"/>
      <c r="CA35" s="216"/>
      <c r="CB35" s="61" t="s">
        <v>143</v>
      </c>
      <c r="CC35" s="435">
        <f>IF(SUM(CB20:CH34)=0,"",SUM(CB20:CH34))</f>
        <v>7000000</v>
      </c>
      <c r="CD35" s="436"/>
      <c r="CE35" s="436"/>
      <c r="CF35" s="436"/>
      <c r="CG35" s="436"/>
      <c r="CH35" s="436"/>
      <c r="CI35" s="62" t="s">
        <v>58</v>
      </c>
      <c r="CJ35" s="214" t="s">
        <v>75</v>
      </c>
      <c r="CK35" s="215"/>
      <c r="CL35" s="216"/>
      <c r="CM35" s="63" t="s">
        <v>144</v>
      </c>
      <c r="CN35" s="434">
        <f>IF(SUM(CM20:CS34)=0,"",SUM(CM20:CS34))</f>
        <v>1680000</v>
      </c>
      <c r="CO35" s="432"/>
      <c r="CP35" s="432"/>
      <c r="CQ35" s="432"/>
      <c r="CR35" s="432"/>
      <c r="CS35" s="432"/>
      <c r="CT35" s="47" t="s">
        <v>58</v>
      </c>
    </row>
    <row r="36" spans="4:98" ht="15.75" customHeight="1" thickBot="1">
      <c r="D36" s="158"/>
      <c r="E36" s="159"/>
      <c r="F36" s="159"/>
      <c r="G36" s="159"/>
      <c r="H36" s="159"/>
      <c r="I36" s="159"/>
      <c r="J36" s="223"/>
      <c r="K36" s="224"/>
      <c r="L36" s="225"/>
      <c r="M36" s="440"/>
      <c r="N36" s="440"/>
      <c r="O36" s="440"/>
      <c r="P36" s="440"/>
      <c r="Q36" s="440"/>
      <c r="R36" s="440"/>
      <c r="S36" s="440"/>
      <c r="T36" s="441"/>
      <c r="U36" s="234"/>
      <c r="V36" s="235"/>
      <c r="W36" s="236"/>
      <c r="X36" s="444"/>
      <c r="Y36" s="444"/>
      <c r="Z36" s="444"/>
      <c r="AA36" s="444"/>
      <c r="AB36" s="444"/>
      <c r="AC36" s="444"/>
      <c r="AD36" s="444"/>
      <c r="AE36" s="445"/>
      <c r="AF36" s="234"/>
      <c r="AG36" s="235"/>
      <c r="AH36" s="236"/>
      <c r="AI36" s="449"/>
      <c r="AJ36" s="444"/>
      <c r="AK36" s="444"/>
      <c r="AL36" s="444"/>
      <c r="AM36" s="444"/>
      <c r="AN36" s="444"/>
      <c r="AO36" s="444"/>
      <c r="AP36" s="445"/>
      <c r="AQ36" s="450">
        <f>IF(AU35="","",ROUNDDOWN(AVERAGE(AQ20:AR31),0))</f>
        <v>4</v>
      </c>
      <c r="AR36" s="451"/>
      <c r="AS36" s="452"/>
      <c r="AT36" s="64" t="s">
        <v>77</v>
      </c>
      <c r="AU36" s="453">
        <f>IF(AU35="","",ROUNDDOWN(AU35/1000,0))</f>
        <v>7540</v>
      </c>
      <c r="AV36" s="453"/>
      <c r="AW36" s="453"/>
      <c r="AX36" s="453"/>
      <c r="AY36" s="453"/>
      <c r="AZ36" s="453"/>
      <c r="BA36" s="65" t="s">
        <v>79</v>
      </c>
      <c r="BC36" s="251"/>
      <c r="BD36" s="235"/>
      <c r="BE36" s="236"/>
      <c r="BF36" s="440"/>
      <c r="BG36" s="440"/>
      <c r="BH36" s="440"/>
      <c r="BI36" s="440"/>
      <c r="BJ36" s="440"/>
      <c r="BK36" s="440"/>
      <c r="BL36" s="440"/>
      <c r="BM36" s="441"/>
      <c r="BN36" s="234"/>
      <c r="BO36" s="235"/>
      <c r="BP36" s="236"/>
      <c r="BQ36" s="444"/>
      <c r="BR36" s="444"/>
      <c r="BS36" s="444"/>
      <c r="BT36" s="444"/>
      <c r="BU36" s="444"/>
      <c r="BV36" s="444"/>
      <c r="BW36" s="444"/>
      <c r="BX36" s="445"/>
      <c r="BY36" s="450">
        <f>IF(CC35="","",ROUNDDOWN(AVERAGE(BY20:BZ31),0))</f>
        <v>3</v>
      </c>
      <c r="BZ36" s="451"/>
      <c r="CA36" s="452"/>
      <c r="CB36" s="66" t="s">
        <v>80</v>
      </c>
      <c r="CC36" s="454">
        <f>IF(CC35="","",ROUNDDOWN(CC35/1000,0))</f>
        <v>7000</v>
      </c>
      <c r="CD36" s="454"/>
      <c r="CE36" s="454"/>
      <c r="CF36" s="454"/>
      <c r="CG36" s="454"/>
      <c r="CH36" s="454"/>
      <c r="CI36" s="67" t="s">
        <v>79</v>
      </c>
      <c r="CJ36" s="450">
        <f>IF(CN35="","",ROUNDDOWN(AVERAGE(CJ20:CK31),0))</f>
        <v>1</v>
      </c>
      <c r="CK36" s="451"/>
      <c r="CL36" s="452"/>
      <c r="CM36" s="68" t="s">
        <v>81</v>
      </c>
      <c r="CN36" s="453">
        <f>IF(CN35="","",ROUNDDOWN(CN35/1000,0))</f>
        <v>1680</v>
      </c>
      <c r="CO36" s="453"/>
      <c r="CP36" s="453"/>
      <c r="CQ36" s="453"/>
      <c r="CR36" s="453"/>
      <c r="CS36" s="453"/>
      <c r="CT36" s="69" t="s">
        <v>79</v>
      </c>
    </row>
    <row r="37" ht="6" customHeight="1" thickBot="1"/>
    <row r="38" spans="4:98" ht="12.75" customHeight="1">
      <c r="D38" s="255">
        <v>8</v>
      </c>
      <c r="E38" s="256"/>
      <c r="F38" s="256"/>
      <c r="G38" s="256"/>
      <c r="H38" s="256"/>
      <c r="I38" s="257"/>
      <c r="J38" s="262"/>
      <c r="K38" s="221"/>
      <c r="L38" s="221"/>
      <c r="M38" s="221"/>
      <c r="N38" s="221"/>
      <c r="O38" s="221"/>
      <c r="P38" s="221"/>
      <c r="Q38" s="221"/>
      <c r="R38" s="221"/>
      <c r="S38" s="221"/>
      <c r="T38" s="263"/>
      <c r="U38" s="270" t="s">
        <v>83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2"/>
      <c r="AF38" s="276" t="s">
        <v>84</v>
      </c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70" t="s">
        <v>145</v>
      </c>
      <c r="AR38" s="14"/>
      <c r="AS38" s="71" t="s">
        <v>57</v>
      </c>
      <c r="AT38" s="70" t="s">
        <v>86</v>
      </c>
      <c r="AU38" s="458">
        <f>AU36</f>
        <v>7540</v>
      </c>
      <c r="AV38" s="459"/>
      <c r="AW38" s="459"/>
      <c r="AX38" s="459"/>
      <c r="AY38" s="459"/>
      <c r="AZ38" s="459"/>
      <c r="BA38" s="71" t="s">
        <v>79</v>
      </c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7"/>
      <c r="BN38" s="255"/>
      <c r="BO38" s="256"/>
      <c r="BP38" s="256"/>
      <c r="BQ38" s="271"/>
      <c r="BR38" s="271"/>
      <c r="BS38" s="271" t="s">
        <v>33</v>
      </c>
      <c r="BT38" s="271"/>
      <c r="BU38" s="271"/>
      <c r="BV38" s="271" t="s">
        <v>34</v>
      </c>
      <c r="BW38" s="256"/>
      <c r="BX38" s="256"/>
      <c r="BY38" s="70" t="s">
        <v>87</v>
      </c>
      <c r="BZ38" s="14"/>
      <c r="CA38" s="71" t="s">
        <v>57</v>
      </c>
      <c r="CB38" s="70" t="s">
        <v>88</v>
      </c>
      <c r="CC38" s="458">
        <f>CC36</f>
        <v>7000</v>
      </c>
      <c r="CD38" s="459"/>
      <c r="CE38" s="459"/>
      <c r="CF38" s="459"/>
      <c r="CG38" s="459"/>
      <c r="CH38" s="459"/>
      <c r="CI38" s="71" t="s">
        <v>79</v>
      </c>
      <c r="CJ38" s="70" t="s">
        <v>89</v>
      </c>
      <c r="CK38" s="14"/>
      <c r="CL38" s="71" t="s">
        <v>57</v>
      </c>
      <c r="CM38" s="70" t="s">
        <v>90</v>
      </c>
      <c r="CN38" s="277">
        <f>CN36</f>
        <v>1680</v>
      </c>
      <c r="CO38" s="278"/>
      <c r="CP38" s="278"/>
      <c r="CQ38" s="278"/>
      <c r="CR38" s="278"/>
      <c r="CS38" s="278"/>
      <c r="CT38" s="71" t="s">
        <v>79</v>
      </c>
    </row>
    <row r="39" spans="4:98" ht="12.75" customHeight="1" thickBot="1">
      <c r="D39" s="258"/>
      <c r="E39" s="114"/>
      <c r="F39" s="114"/>
      <c r="G39" s="114"/>
      <c r="H39" s="114"/>
      <c r="I39" s="259"/>
      <c r="J39" s="264"/>
      <c r="K39" s="265"/>
      <c r="L39" s="265"/>
      <c r="M39" s="265"/>
      <c r="N39" s="265"/>
      <c r="O39" s="265"/>
      <c r="P39" s="265"/>
      <c r="Q39" s="265"/>
      <c r="R39" s="265"/>
      <c r="S39" s="265"/>
      <c r="T39" s="26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5"/>
      <c r="AF39" s="273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460">
        <f>AQ36</f>
        <v>4</v>
      </c>
      <c r="AR39" s="461"/>
      <c r="AS39" s="462"/>
      <c r="AT39" s="40"/>
      <c r="AU39" s="440"/>
      <c r="AV39" s="440"/>
      <c r="AW39" s="440"/>
      <c r="AX39" s="440"/>
      <c r="AY39" s="440"/>
      <c r="AZ39" s="440"/>
      <c r="BA39" s="41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259"/>
      <c r="BN39" s="260"/>
      <c r="BO39" s="219"/>
      <c r="BP39" s="219"/>
      <c r="BQ39" s="274"/>
      <c r="BR39" s="274"/>
      <c r="BS39" s="274"/>
      <c r="BT39" s="274"/>
      <c r="BU39" s="274"/>
      <c r="BV39" s="274"/>
      <c r="BW39" s="219"/>
      <c r="BX39" s="219"/>
      <c r="BY39" s="463">
        <f>BY36</f>
        <v>3</v>
      </c>
      <c r="BZ39" s="464"/>
      <c r="CA39" s="465"/>
      <c r="CB39" s="40"/>
      <c r="CC39" s="440"/>
      <c r="CD39" s="440"/>
      <c r="CE39" s="440"/>
      <c r="CF39" s="440"/>
      <c r="CG39" s="440"/>
      <c r="CH39" s="440"/>
      <c r="CI39" s="41"/>
      <c r="CJ39" s="463">
        <f>CJ36</f>
        <v>1</v>
      </c>
      <c r="CK39" s="464"/>
      <c r="CL39" s="465"/>
      <c r="CM39" s="40"/>
      <c r="CN39" s="229"/>
      <c r="CO39" s="229"/>
      <c r="CP39" s="229"/>
      <c r="CQ39" s="229"/>
      <c r="CR39" s="229"/>
      <c r="CS39" s="229"/>
      <c r="CT39" s="41"/>
    </row>
    <row r="40" spans="4:98" ht="12.75" customHeight="1">
      <c r="D40" s="258"/>
      <c r="E40" s="114"/>
      <c r="F40" s="114"/>
      <c r="G40" s="114"/>
      <c r="H40" s="114"/>
      <c r="I40" s="259"/>
      <c r="J40" s="264"/>
      <c r="K40" s="265"/>
      <c r="L40" s="265"/>
      <c r="M40" s="265"/>
      <c r="N40" s="265"/>
      <c r="O40" s="265"/>
      <c r="P40" s="265"/>
      <c r="Q40" s="265"/>
      <c r="R40" s="265"/>
      <c r="S40" s="265"/>
      <c r="T40" s="266"/>
      <c r="U40" s="255"/>
      <c r="V40" s="256"/>
      <c r="W40" s="256"/>
      <c r="X40" s="271"/>
      <c r="Y40" s="271"/>
      <c r="Z40" s="271" t="s">
        <v>33</v>
      </c>
      <c r="AA40" s="271"/>
      <c r="AB40" s="271"/>
      <c r="AC40" s="271" t="s">
        <v>34</v>
      </c>
      <c r="AD40" s="256"/>
      <c r="AE40" s="257"/>
      <c r="AF40" s="270" t="s">
        <v>91</v>
      </c>
      <c r="AG40" s="271"/>
      <c r="AH40" s="271"/>
      <c r="AI40" s="271"/>
      <c r="AJ40" s="271"/>
      <c r="AK40" s="271"/>
      <c r="AL40" s="271"/>
      <c r="AM40" s="271"/>
      <c r="AN40" s="271"/>
      <c r="AO40" s="271"/>
      <c r="AP40" s="272"/>
      <c r="AQ40" s="281"/>
      <c r="AR40" s="282"/>
      <c r="AS40" s="282"/>
      <c r="AT40" s="12"/>
      <c r="AU40" s="278"/>
      <c r="AV40" s="278"/>
      <c r="AW40" s="278"/>
      <c r="AX40" s="278"/>
      <c r="AY40" s="278"/>
      <c r="AZ40" s="278"/>
      <c r="BA40" s="71" t="s">
        <v>79</v>
      </c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259"/>
      <c r="BN40" s="294"/>
      <c r="BO40" s="295"/>
      <c r="BP40" s="295"/>
      <c r="BQ40" s="295"/>
      <c r="BR40" s="295"/>
      <c r="BS40" s="295"/>
      <c r="BT40" s="295"/>
      <c r="BU40" s="295"/>
      <c r="BV40" s="295"/>
      <c r="BW40" s="295"/>
      <c r="BX40" s="296"/>
      <c r="BY40" s="281"/>
      <c r="BZ40" s="282"/>
      <c r="CA40" s="282"/>
      <c r="CB40" s="12"/>
      <c r="CC40" s="278"/>
      <c r="CD40" s="278"/>
      <c r="CE40" s="278"/>
      <c r="CF40" s="278"/>
      <c r="CG40" s="278"/>
      <c r="CH40" s="278"/>
      <c r="CI40" s="71" t="s">
        <v>79</v>
      </c>
      <c r="CJ40" s="289"/>
      <c r="CK40" s="290"/>
      <c r="CL40" s="291"/>
      <c r="CM40" s="12"/>
      <c r="CN40" s="278"/>
      <c r="CO40" s="278"/>
      <c r="CP40" s="278"/>
      <c r="CQ40" s="278"/>
      <c r="CR40" s="278"/>
      <c r="CS40" s="278"/>
      <c r="CT40" s="71" t="s">
        <v>79</v>
      </c>
    </row>
    <row r="41" spans="4:98" ht="12.75" customHeight="1" thickBot="1">
      <c r="D41" s="260"/>
      <c r="E41" s="219"/>
      <c r="F41" s="219"/>
      <c r="G41" s="219"/>
      <c r="H41" s="219"/>
      <c r="I41" s="261"/>
      <c r="J41" s="267"/>
      <c r="K41" s="268"/>
      <c r="L41" s="268"/>
      <c r="M41" s="268"/>
      <c r="N41" s="268"/>
      <c r="O41" s="268"/>
      <c r="P41" s="268"/>
      <c r="Q41" s="268"/>
      <c r="R41" s="268"/>
      <c r="S41" s="268"/>
      <c r="T41" s="269"/>
      <c r="U41" s="260"/>
      <c r="V41" s="219"/>
      <c r="W41" s="219"/>
      <c r="X41" s="274"/>
      <c r="Y41" s="274"/>
      <c r="Z41" s="274"/>
      <c r="AA41" s="274"/>
      <c r="AB41" s="274"/>
      <c r="AC41" s="274"/>
      <c r="AD41" s="219"/>
      <c r="AE41" s="261"/>
      <c r="AF41" s="273"/>
      <c r="AG41" s="274"/>
      <c r="AH41" s="274"/>
      <c r="AI41" s="274"/>
      <c r="AJ41" s="274"/>
      <c r="AK41" s="274"/>
      <c r="AL41" s="274"/>
      <c r="AM41" s="274"/>
      <c r="AN41" s="274"/>
      <c r="AO41" s="274"/>
      <c r="AP41" s="275"/>
      <c r="AQ41" s="283"/>
      <c r="AR41" s="284"/>
      <c r="AS41" s="284"/>
      <c r="AT41" s="40"/>
      <c r="AU41" s="229"/>
      <c r="AV41" s="229"/>
      <c r="AW41" s="229"/>
      <c r="AX41" s="229"/>
      <c r="AY41" s="229"/>
      <c r="AZ41" s="229"/>
      <c r="BA41" s="41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61"/>
      <c r="BN41" s="136"/>
      <c r="BO41" s="111"/>
      <c r="BP41" s="111"/>
      <c r="BQ41" s="111"/>
      <c r="BR41" s="111"/>
      <c r="BS41" s="111"/>
      <c r="BT41" s="111"/>
      <c r="BU41" s="111"/>
      <c r="BV41" s="111"/>
      <c r="BW41" s="111"/>
      <c r="BX41" s="141"/>
      <c r="BY41" s="283"/>
      <c r="BZ41" s="284"/>
      <c r="CA41" s="284"/>
      <c r="CB41" s="40"/>
      <c r="CC41" s="229"/>
      <c r="CD41" s="229"/>
      <c r="CE41" s="229"/>
      <c r="CF41" s="229"/>
      <c r="CG41" s="229"/>
      <c r="CH41" s="229"/>
      <c r="CI41" s="41"/>
      <c r="CJ41" s="292"/>
      <c r="CK41" s="284"/>
      <c r="CL41" s="293"/>
      <c r="CM41" s="40"/>
      <c r="CN41" s="229"/>
      <c r="CO41" s="229"/>
      <c r="CP41" s="229"/>
      <c r="CQ41" s="229"/>
      <c r="CR41" s="229"/>
      <c r="CS41" s="229"/>
      <c r="CT41" s="41"/>
    </row>
    <row r="42" ht="6" customHeight="1"/>
    <row r="43" spans="4:93" ht="12.75" customHeight="1">
      <c r="D43" s="119" t="s">
        <v>92</v>
      </c>
      <c r="E43" s="119"/>
      <c r="F43" s="119" t="s">
        <v>93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286" t="s">
        <v>94</v>
      </c>
      <c r="R43" s="287"/>
      <c r="S43" s="287"/>
      <c r="T43" s="287"/>
      <c r="U43" s="287"/>
      <c r="V43" s="287" t="s">
        <v>95</v>
      </c>
      <c r="W43" s="287"/>
      <c r="X43" s="287"/>
      <c r="Y43" s="287"/>
      <c r="Z43" s="286" t="s">
        <v>96</v>
      </c>
      <c r="AA43" s="287"/>
      <c r="AB43" s="287"/>
      <c r="AC43" s="287"/>
      <c r="AE43" s="119" t="s">
        <v>97</v>
      </c>
      <c r="AF43" s="119"/>
      <c r="AG43" s="119" t="s">
        <v>93</v>
      </c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286" t="s">
        <v>94</v>
      </c>
      <c r="AS43" s="287"/>
      <c r="AT43" s="287"/>
      <c r="AU43" s="287"/>
      <c r="AV43" s="287"/>
      <c r="AW43" s="287" t="s">
        <v>95</v>
      </c>
      <c r="AX43" s="287"/>
      <c r="AY43" s="287"/>
      <c r="AZ43" s="287"/>
      <c r="BA43" s="286" t="s">
        <v>96</v>
      </c>
      <c r="BB43" s="287"/>
      <c r="BC43" s="287"/>
      <c r="BD43" s="287"/>
      <c r="BF43" s="119" t="s">
        <v>97</v>
      </c>
      <c r="BG43" s="119"/>
      <c r="BH43" s="119" t="s">
        <v>93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286" t="s">
        <v>94</v>
      </c>
      <c r="BT43" s="287"/>
      <c r="BU43" s="287"/>
      <c r="BV43" s="287"/>
      <c r="BW43" s="287"/>
      <c r="BX43" s="287" t="s">
        <v>95</v>
      </c>
      <c r="BY43" s="287"/>
      <c r="BZ43" s="287"/>
      <c r="CA43" s="287"/>
      <c r="CB43" s="286" t="s">
        <v>96</v>
      </c>
      <c r="CC43" s="287"/>
      <c r="CD43" s="287"/>
      <c r="CE43" s="287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285"/>
      <c r="E44" s="28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288"/>
      <c r="R44" s="288"/>
      <c r="S44" s="288"/>
      <c r="T44" s="288"/>
      <c r="U44" s="288"/>
      <c r="V44" s="288" t="s">
        <v>98</v>
      </c>
      <c r="W44" s="288"/>
      <c r="X44" s="288" t="s">
        <v>99</v>
      </c>
      <c r="Y44" s="288"/>
      <c r="Z44" s="288"/>
      <c r="AA44" s="288"/>
      <c r="AB44" s="288"/>
      <c r="AC44" s="288"/>
      <c r="AE44" s="285"/>
      <c r="AF44" s="285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288"/>
      <c r="AS44" s="288"/>
      <c r="AT44" s="288"/>
      <c r="AU44" s="288"/>
      <c r="AV44" s="288"/>
      <c r="AW44" s="288" t="s">
        <v>98</v>
      </c>
      <c r="AX44" s="288"/>
      <c r="AY44" s="288" t="s">
        <v>99</v>
      </c>
      <c r="AZ44" s="288"/>
      <c r="BA44" s="288"/>
      <c r="BB44" s="288"/>
      <c r="BC44" s="288"/>
      <c r="BD44" s="288"/>
      <c r="BF44" s="285"/>
      <c r="BG44" s="285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288"/>
      <c r="BT44" s="288"/>
      <c r="BU44" s="288"/>
      <c r="BV44" s="288"/>
      <c r="BW44" s="288"/>
      <c r="BX44" s="288" t="s">
        <v>98</v>
      </c>
      <c r="BY44" s="288"/>
      <c r="BZ44" s="288" t="s">
        <v>99</v>
      </c>
      <c r="CA44" s="288"/>
      <c r="CB44" s="288"/>
      <c r="CC44" s="288"/>
      <c r="CD44" s="288"/>
      <c r="CE44" s="288"/>
      <c r="CG44" s="297" t="s">
        <v>100</v>
      </c>
      <c r="CH44" s="298"/>
      <c r="CI44" s="298"/>
      <c r="CJ44" s="298"/>
      <c r="CK44" s="298"/>
      <c r="CL44" s="298"/>
      <c r="CM44" s="298"/>
      <c r="CN44" s="299"/>
      <c r="CO44" s="72"/>
    </row>
    <row r="45" spans="4:98" ht="10.5" customHeight="1">
      <c r="D45" s="466">
        <v>1</v>
      </c>
      <c r="E45" s="467"/>
      <c r="F45" s="470" t="s">
        <v>156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58"/>
      <c r="Q45" s="471">
        <v>10000</v>
      </c>
      <c r="R45" s="472"/>
      <c r="S45" s="472"/>
      <c r="T45" s="472"/>
      <c r="U45" s="311" t="s">
        <v>58</v>
      </c>
      <c r="V45" s="475">
        <v>12</v>
      </c>
      <c r="W45" s="476"/>
      <c r="X45" s="479">
        <v>12</v>
      </c>
      <c r="Y45" s="480"/>
      <c r="Z45" s="483"/>
      <c r="AA45" s="484"/>
      <c r="AB45" s="485"/>
      <c r="AC45" s="73" t="s">
        <v>107</v>
      </c>
      <c r="AE45" s="466"/>
      <c r="AF45" s="467"/>
      <c r="AG45" s="489"/>
      <c r="AH45" s="490"/>
      <c r="AI45" s="490"/>
      <c r="AJ45" s="490"/>
      <c r="AK45" s="490"/>
      <c r="AL45" s="490"/>
      <c r="AM45" s="490"/>
      <c r="AN45" s="490"/>
      <c r="AO45" s="490"/>
      <c r="AP45" s="490"/>
      <c r="AQ45" s="491"/>
      <c r="AR45" s="492"/>
      <c r="AS45" s="493"/>
      <c r="AT45" s="493"/>
      <c r="AU45" s="493"/>
      <c r="AV45" s="311" t="s">
        <v>58</v>
      </c>
      <c r="AW45" s="475"/>
      <c r="AX45" s="476"/>
      <c r="AY45" s="479"/>
      <c r="AZ45" s="480"/>
      <c r="BA45" s="512"/>
      <c r="BB45" s="513"/>
      <c r="BC45" s="514"/>
      <c r="BD45" s="73" t="s">
        <v>107</v>
      </c>
      <c r="BF45" s="179"/>
      <c r="BG45" s="184"/>
      <c r="BH45" s="160"/>
      <c r="BI45" s="119"/>
      <c r="BJ45" s="119"/>
      <c r="BK45" s="119"/>
      <c r="BL45" s="119"/>
      <c r="BM45" s="119"/>
      <c r="BN45" s="119"/>
      <c r="BO45" s="119"/>
      <c r="BP45" s="119"/>
      <c r="BQ45" s="119"/>
      <c r="BR45" s="158"/>
      <c r="BS45" s="518"/>
      <c r="BT45" s="519"/>
      <c r="BU45" s="519"/>
      <c r="BV45" s="519"/>
      <c r="BW45" s="311" t="s">
        <v>58</v>
      </c>
      <c r="BX45" s="523"/>
      <c r="BY45" s="524"/>
      <c r="BZ45" s="524"/>
      <c r="CA45" s="525"/>
      <c r="CB45" s="496"/>
      <c r="CC45" s="497"/>
      <c r="CD45" s="498"/>
      <c r="CE45" s="73" t="s">
        <v>101</v>
      </c>
      <c r="CG45" s="502">
        <v>1108162</v>
      </c>
      <c r="CH45" s="503"/>
      <c r="CI45" s="503"/>
      <c r="CJ45" s="503"/>
      <c r="CK45" s="503"/>
      <c r="CL45" s="503"/>
      <c r="CM45" s="503"/>
      <c r="CN45" s="503"/>
      <c r="CO45" s="503"/>
      <c r="CP45" s="503"/>
      <c r="CQ45" s="503"/>
      <c r="CR45" s="503"/>
      <c r="CS45" s="503"/>
      <c r="CT45" s="344" t="s">
        <v>58</v>
      </c>
    </row>
    <row r="46" spans="4:98" ht="10.5" customHeight="1">
      <c r="D46" s="468"/>
      <c r="E46" s="469"/>
      <c r="F46" s="160"/>
      <c r="G46" s="119"/>
      <c r="H46" s="119"/>
      <c r="I46" s="119"/>
      <c r="J46" s="119"/>
      <c r="K46" s="119"/>
      <c r="L46" s="119"/>
      <c r="M46" s="119"/>
      <c r="N46" s="119"/>
      <c r="O46" s="119"/>
      <c r="P46" s="158"/>
      <c r="Q46" s="473"/>
      <c r="R46" s="474"/>
      <c r="S46" s="474"/>
      <c r="T46" s="474"/>
      <c r="U46" s="312"/>
      <c r="V46" s="477"/>
      <c r="W46" s="478"/>
      <c r="X46" s="481"/>
      <c r="Y46" s="482"/>
      <c r="Z46" s="486"/>
      <c r="AA46" s="487"/>
      <c r="AB46" s="488"/>
      <c r="AC46" s="74" t="s">
        <v>103</v>
      </c>
      <c r="AE46" s="468"/>
      <c r="AF46" s="469"/>
      <c r="AG46" s="489"/>
      <c r="AH46" s="490"/>
      <c r="AI46" s="490"/>
      <c r="AJ46" s="490"/>
      <c r="AK46" s="490"/>
      <c r="AL46" s="490"/>
      <c r="AM46" s="490"/>
      <c r="AN46" s="490"/>
      <c r="AO46" s="490"/>
      <c r="AP46" s="490"/>
      <c r="AQ46" s="491"/>
      <c r="AR46" s="494"/>
      <c r="AS46" s="495"/>
      <c r="AT46" s="495"/>
      <c r="AU46" s="495"/>
      <c r="AV46" s="312"/>
      <c r="AW46" s="477"/>
      <c r="AX46" s="478"/>
      <c r="AY46" s="481"/>
      <c r="AZ46" s="482"/>
      <c r="BA46" s="515"/>
      <c r="BB46" s="516"/>
      <c r="BC46" s="517"/>
      <c r="BD46" s="74" t="s">
        <v>103</v>
      </c>
      <c r="BF46" s="521"/>
      <c r="BG46" s="522"/>
      <c r="BH46" s="160"/>
      <c r="BI46" s="119"/>
      <c r="BJ46" s="119"/>
      <c r="BK46" s="119"/>
      <c r="BL46" s="119"/>
      <c r="BM46" s="119"/>
      <c r="BN46" s="119"/>
      <c r="BO46" s="119"/>
      <c r="BP46" s="119"/>
      <c r="BQ46" s="119"/>
      <c r="BR46" s="158"/>
      <c r="BS46" s="499"/>
      <c r="BT46" s="500"/>
      <c r="BU46" s="500"/>
      <c r="BV46" s="500"/>
      <c r="BW46" s="312"/>
      <c r="BX46" s="511"/>
      <c r="BY46" s="287"/>
      <c r="BZ46" s="287"/>
      <c r="CA46" s="526"/>
      <c r="CB46" s="499"/>
      <c r="CC46" s="500"/>
      <c r="CD46" s="501"/>
      <c r="CE46" s="74" t="s">
        <v>103</v>
      </c>
      <c r="CG46" s="504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345"/>
    </row>
    <row r="47" spans="4:98" ht="10.5" customHeight="1">
      <c r="D47" s="506"/>
      <c r="E47" s="507"/>
      <c r="F47" s="160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508"/>
      <c r="R47" s="253"/>
      <c r="S47" s="253"/>
      <c r="T47" s="253"/>
      <c r="U47" s="311" t="s">
        <v>58</v>
      </c>
      <c r="V47" s="511"/>
      <c r="W47" s="287"/>
      <c r="X47" s="287"/>
      <c r="Y47" s="287"/>
      <c r="Z47" s="518"/>
      <c r="AA47" s="519"/>
      <c r="AB47" s="520"/>
      <c r="AC47" s="73" t="s">
        <v>101</v>
      </c>
      <c r="AE47" s="506"/>
      <c r="AF47" s="507"/>
      <c r="AG47" s="160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518"/>
      <c r="AS47" s="519"/>
      <c r="AT47" s="519"/>
      <c r="AU47" s="519"/>
      <c r="AV47" s="311" t="s">
        <v>58</v>
      </c>
      <c r="AW47" s="511"/>
      <c r="AX47" s="287"/>
      <c r="AY47" s="287"/>
      <c r="AZ47" s="287"/>
      <c r="BA47" s="518"/>
      <c r="BB47" s="519"/>
      <c r="BC47" s="520"/>
      <c r="BD47" s="73" t="s">
        <v>107</v>
      </c>
      <c r="BF47" s="521"/>
      <c r="BG47" s="522"/>
      <c r="BH47" s="160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518"/>
      <c r="BT47" s="519"/>
      <c r="BU47" s="519"/>
      <c r="BV47" s="519"/>
      <c r="BW47" s="311" t="s">
        <v>58</v>
      </c>
      <c r="BX47" s="511"/>
      <c r="BY47" s="287"/>
      <c r="BZ47" s="287"/>
      <c r="CA47" s="287"/>
      <c r="CB47" s="518"/>
      <c r="CC47" s="519"/>
      <c r="CD47" s="520"/>
      <c r="CE47" s="73" t="s">
        <v>107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506"/>
      <c r="E48" s="507"/>
      <c r="F48" s="160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509"/>
      <c r="R48" s="510"/>
      <c r="S48" s="510"/>
      <c r="T48" s="510"/>
      <c r="U48" s="312"/>
      <c r="V48" s="511"/>
      <c r="W48" s="287"/>
      <c r="X48" s="287"/>
      <c r="Y48" s="287"/>
      <c r="Z48" s="499"/>
      <c r="AA48" s="500"/>
      <c r="AB48" s="501"/>
      <c r="AC48" s="74" t="s">
        <v>146</v>
      </c>
      <c r="AE48" s="506"/>
      <c r="AF48" s="507"/>
      <c r="AG48" s="160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499"/>
      <c r="AS48" s="500"/>
      <c r="AT48" s="500"/>
      <c r="AU48" s="500"/>
      <c r="AV48" s="312"/>
      <c r="AW48" s="511"/>
      <c r="AX48" s="287"/>
      <c r="AY48" s="287"/>
      <c r="AZ48" s="287"/>
      <c r="BA48" s="499"/>
      <c r="BB48" s="500"/>
      <c r="BC48" s="501"/>
      <c r="BD48" s="74" t="s">
        <v>146</v>
      </c>
      <c r="BF48" s="521"/>
      <c r="BG48" s="522"/>
      <c r="BH48" s="160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499"/>
      <c r="BT48" s="500"/>
      <c r="BU48" s="500"/>
      <c r="BV48" s="500"/>
      <c r="BW48" s="312"/>
      <c r="BX48" s="511"/>
      <c r="BY48" s="287"/>
      <c r="BZ48" s="287"/>
      <c r="CA48" s="287"/>
      <c r="CB48" s="499"/>
      <c r="CC48" s="500"/>
      <c r="CD48" s="501"/>
      <c r="CE48" s="74" t="s">
        <v>146</v>
      </c>
    </row>
    <row r="49" spans="4:83" ht="10.5" customHeight="1">
      <c r="D49" s="506"/>
      <c r="E49" s="507"/>
      <c r="F49" s="160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508"/>
      <c r="R49" s="253"/>
      <c r="S49" s="253"/>
      <c r="T49" s="253"/>
      <c r="U49" s="311" t="s">
        <v>58</v>
      </c>
      <c r="V49" s="511"/>
      <c r="W49" s="287"/>
      <c r="X49" s="287"/>
      <c r="Y49" s="287"/>
      <c r="Z49" s="518"/>
      <c r="AA49" s="519"/>
      <c r="AB49" s="520"/>
      <c r="AC49" s="73" t="s">
        <v>101</v>
      </c>
      <c r="AE49" s="506"/>
      <c r="AF49" s="507"/>
      <c r="AG49" s="160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518"/>
      <c r="AS49" s="519"/>
      <c r="AT49" s="519"/>
      <c r="AU49" s="519"/>
      <c r="AV49" s="311" t="s">
        <v>58</v>
      </c>
      <c r="AW49" s="511"/>
      <c r="AX49" s="287"/>
      <c r="AY49" s="287"/>
      <c r="AZ49" s="287"/>
      <c r="BA49" s="518"/>
      <c r="BB49" s="519"/>
      <c r="BC49" s="520"/>
      <c r="BD49" s="73" t="s">
        <v>107</v>
      </c>
      <c r="BF49" s="521"/>
      <c r="BG49" s="522"/>
      <c r="BH49" s="160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518"/>
      <c r="BT49" s="519"/>
      <c r="BU49" s="519"/>
      <c r="BV49" s="519"/>
      <c r="BW49" s="311" t="s">
        <v>58</v>
      </c>
      <c r="BX49" s="511"/>
      <c r="BY49" s="287"/>
      <c r="BZ49" s="287"/>
      <c r="CA49" s="287"/>
      <c r="CB49" s="518"/>
      <c r="CC49" s="519"/>
      <c r="CD49" s="520"/>
      <c r="CE49" s="73" t="s">
        <v>101</v>
      </c>
    </row>
    <row r="50" spans="4:93" ht="10.5" customHeight="1">
      <c r="D50" s="506"/>
      <c r="E50" s="507"/>
      <c r="F50" s="160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509"/>
      <c r="R50" s="510"/>
      <c r="S50" s="510"/>
      <c r="T50" s="510"/>
      <c r="U50" s="312"/>
      <c r="V50" s="511"/>
      <c r="W50" s="287"/>
      <c r="X50" s="287"/>
      <c r="Y50" s="287"/>
      <c r="Z50" s="499"/>
      <c r="AA50" s="500"/>
      <c r="AB50" s="501"/>
      <c r="AC50" s="74" t="s">
        <v>103</v>
      </c>
      <c r="AE50" s="506"/>
      <c r="AF50" s="507"/>
      <c r="AG50" s="160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499"/>
      <c r="AS50" s="500"/>
      <c r="AT50" s="500"/>
      <c r="AU50" s="500"/>
      <c r="AV50" s="312"/>
      <c r="AW50" s="511"/>
      <c r="AX50" s="287"/>
      <c r="AY50" s="287"/>
      <c r="AZ50" s="287"/>
      <c r="BA50" s="499"/>
      <c r="BB50" s="500"/>
      <c r="BC50" s="501"/>
      <c r="BD50" s="74" t="s">
        <v>103</v>
      </c>
      <c r="BF50" s="521"/>
      <c r="BG50" s="522"/>
      <c r="BH50" s="160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499"/>
      <c r="BT50" s="500"/>
      <c r="BU50" s="500"/>
      <c r="BV50" s="500"/>
      <c r="BW50" s="312"/>
      <c r="BX50" s="511"/>
      <c r="BY50" s="287"/>
      <c r="BZ50" s="287"/>
      <c r="CA50" s="287"/>
      <c r="CB50" s="499"/>
      <c r="CC50" s="500"/>
      <c r="CD50" s="501"/>
      <c r="CE50" s="74" t="s">
        <v>103</v>
      </c>
      <c r="CG50" s="294" t="s">
        <v>108</v>
      </c>
      <c r="CH50" s="295"/>
      <c r="CI50" s="295"/>
      <c r="CJ50" s="295"/>
      <c r="CK50" s="295"/>
      <c r="CL50" s="295"/>
      <c r="CM50" s="295"/>
      <c r="CN50" s="295"/>
      <c r="CO50" s="296"/>
    </row>
    <row r="51" spans="4:98" ht="10.5" customHeight="1">
      <c r="D51" s="506"/>
      <c r="E51" s="507"/>
      <c r="F51" s="160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508"/>
      <c r="R51" s="253"/>
      <c r="S51" s="253"/>
      <c r="T51" s="253"/>
      <c r="U51" s="311" t="s">
        <v>58</v>
      </c>
      <c r="V51" s="511"/>
      <c r="W51" s="287"/>
      <c r="X51" s="287"/>
      <c r="Y51" s="287"/>
      <c r="Z51" s="518"/>
      <c r="AA51" s="519"/>
      <c r="AB51" s="520"/>
      <c r="AC51" s="73" t="s">
        <v>101</v>
      </c>
      <c r="AE51" s="506"/>
      <c r="AF51" s="507"/>
      <c r="AG51" s="160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518"/>
      <c r="AS51" s="519"/>
      <c r="AT51" s="519"/>
      <c r="AU51" s="519"/>
      <c r="AV51" s="311" t="s">
        <v>58</v>
      </c>
      <c r="AW51" s="511"/>
      <c r="AX51" s="287"/>
      <c r="AY51" s="287"/>
      <c r="AZ51" s="287"/>
      <c r="BA51" s="518"/>
      <c r="BB51" s="519"/>
      <c r="BC51" s="520"/>
      <c r="BD51" s="73" t="s">
        <v>107</v>
      </c>
      <c r="BF51" s="521"/>
      <c r="BG51" s="522"/>
      <c r="BH51" s="160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518"/>
      <c r="BT51" s="519"/>
      <c r="BU51" s="519"/>
      <c r="BV51" s="519"/>
      <c r="BW51" s="311" t="s">
        <v>58</v>
      </c>
      <c r="BX51" s="511"/>
      <c r="BY51" s="287"/>
      <c r="BZ51" s="287"/>
      <c r="CA51" s="287"/>
      <c r="CB51" s="518"/>
      <c r="CC51" s="519"/>
      <c r="CD51" s="520"/>
      <c r="CE51" s="73" t="s">
        <v>101</v>
      </c>
      <c r="CG51" s="534"/>
      <c r="CH51" s="535"/>
      <c r="CI51" s="535"/>
      <c r="CJ51" s="535"/>
      <c r="CK51" s="535"/>
      <c r="CL51" s="535"/>
      <c r="CM51" s="535"/>
      <c r="CN51" s="535"/>
      <c r="CO51" s="535"/>
      <c r="CP51" s="535"/>
      <c r="CQ51" s="535"/>
      <c r="CR51" s="535"/>
      <c r="CS51" s="535"/>
      <c r="CT51" s="257" t="s">
        <v>110</v>
      </c>
    </row>
    <row r="52" spans="4:98" ht="10.5" customHeight="1" thickBot="1">
      <c r="D52" s="527"/>
      <c r="E52" s="528"/>
      <c r="F52" s="160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509"/>
      <c r="R52" s="510"/>
      <c r="S52" s="510"/>
      <c r="T52" s="510"/>
      <c r="U52" s="312"/>
      <c r="V52" s="529"/>
      <c r="W52" s="530"/>
      <c r="X52" s="530"/>
      <c r="Y52" s="530"/>
      <c r="Z52" s="531"/>
      <c r="AA52" s="532"/>
      <c r="AB52" s="533"/>
      <c r="AC52" s="74" t="s">
        <v>103</v>
      </c>
      <c r="AE52" s="527"/>
      <c r="AF52" s="528"/>
      <c r="AG52" s="160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499"/>
      <c r="AS52" s="500"/>
      <c r="AT52" s="500"/>
      <c r="AU52" s="500"/>
      <c r="AV52" s="312"/>
      <c r="AW52" s="529"/>
      <c r="AX52" s="530"/>
      <c r="AY52" s="530"/>
      <c r="AZ52" s="530"/>
      <c r="BA52" s="531"/>
      <c r="BB52" s="532"/>
      <c r="BC52" s="533"/>
      <c r="BD52" s="74" t="s">
        <v>103</v>
      </c>
      <c r="BF52" s="538"/>
      <c r="BG52" s="539"/>
      <c r="BH52" s="160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499"/>
      <c r="BT52" s="500"/>
      <c r="BU52" s="500"/>
      <c r="BV52" s="500"/>
      <c r="BW52" s="312"/>
      <c r="BX52" s="529"/>
      <c r="BY52" s="530"/>
      <c r="BZ52" s="530"/>
      <c r="CA52" s="530"/>
      <c r="CB52" s="531"/>
      <c r="CC52" s="532"/>
      <c r="CD52" s="533"/>
      <c r="CE52" s="74" t="s">
        <v>103</v>
      </c>
      <c r="CG52" s="536"/>
      <c r="CH52" s="537"/>
      <c r="CI52" s="537"/>
      <c r="CJ52" s="537"/>
      <c r="CK52" s="537"/>
      <c r="CL52" s="537"/>
      <c r="CM52" s="537"/>
      <c r="CN52" s="537"/>
      <c r="CO52" s="537"/>
      <c r="CP52" s="537"/>
      <c r="CQ52" s="537"/>
      <c r="CR52" s="537"/>
      <c r="CS52" s="537"/>
      <c r="CT52" s="261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58" t="s">
        <v>111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N54" s="2" t="s">
        <v>112</v>
      </c>
      <c r="BP54" s="2" t="s">
        <v>113</v>
      </c>
      <c r="BT54" s="374" t="s">
        <v>114</v>
      </c>
      <c r="BU54" s="375"/>
      <c r="BV54" s="375"/>
      <c r="BW54" s="375"/>
      <c r="BX54" s="375"/>
      <c r="BY54" s="375"/>
      <c r="BZ54" s="375"/>
      <c r="CA54" s="375"/>
      <c r="CB54" s="376"/>
      <c r="CC54" s="374" t="s">
        <v>115</v>
      </c>
      <c r="CD54" s="375"/>
      <c r="CE54" s="375"/>
      <c r="CF54" s="375"/>
      <c r="CG54" s="375"/>
      <c r="CH54" s="375"/>
      <c r="CI54" s="375"/>
      <c r="CJ54" s="375"/>
      <c r="CK54" s="376"/>
      <c r="CL54" s="374" t="s">
        <v>116</v>
      </c>
      <c r="CM54" s="375"/>
      <c r="CN54" s="375"/>
      <c r="CO54" s="375"/>
      <c r="CP54" s="375"/>
      <c r="CQ54" s="375"/>
      <c r="CR54" s="375"/>
      <c r="CS54" s="375"/>
      <c r="CT54" s="376"/>
    </row>
    <row r="55" spans="4:98" ht="12.75" customHeight="1">
      <c r="D55" s="534" t="s">
        <v>160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40"/>
      <c r="O55" s="255"/>
      <c r="P55" s="256"/>
      <c r="Q55" s="256"/>
      <c r="R55" s="256"/>
      <c r="S55" s="256"/>
      <c r="T55" s="256"/>
      <c r="U55" s="256"/>
      <c r="V55" s="256"/>
      <c r="W55" s="256"/>
      <c r="X55" s="256"/>
      <c r="Y55" s="257"/>
      <c r="Z55" s="255"/>
      <c r="AA55" s="256"/>
      <c r="AB55" s="256"/>
      <c r="AC55" s="256"/>
      <c r="AD55" s="256"/>
      <c r="AE55" s="256"/>
      <c r="AF55" s="256"/>
      <c r="AG55" s="256"/>
      <c r="AH55" s="256"/>
      <c r="AI55" s="256"/>
      <c r="AJ55" s="257"/>
      <c r="BQ55" s="255" t="s">
        <v>118</v>
      </c>
      <c r="BR55" s="256"/>
      <c r="BS55" s="388"/>
      <c r="BT55" s="380"/>
      <c r="BU55" s="381"/>
      <c r="BV55" s="381"/>
      <c r="BW55" s="381"/>
      <c r="BX55" s="381"/>
      <c r="BY55" s="381"/>
      <c r="BZ55" s="381"/>
      <c r="CA55" s="381"/>
      <c r="CB55" s="76" t="s">
        <v>102</v>
      </c>
      <c r="CC55" s="384"/>
      <c r="CD55" s="385"/>
      <c r="CE55" s="385"/>
      <c r="CF55" s="385"/>
      <c r="CG55" s="385"/>
      <c r="CH55" s="385"/>
      <c r="CI55" s="385"/>
      <c r="CJ55" s="385"/>
      <c r="CK55" s="76" t="s">
        <v>102</v>
      </c>
      <c r="CL55" s="384"/>
      <c r="CM55" s="385"/>
      <c r="CN55" s="385"/>
      <c r="CO55" s="385"/>
      <c r="CP55" s="385"/>
      <c r="CQ55" s="385"/>
      <c r="CR55" s="385"/>
      <c r="CS55" s="385"/>
      <c r="CT55" s="76" t="s">
        <v>102</v>
      </c>
    </row>
    <row r="56" spans="4:98" ht="12.75" customHeight="1">
      <c r="D56" s="541"/>
      <c r="E56" s="542"/>
      <c r="F56" s="542"/>
      <c r="G56" s="542"/>
      <c r="H56" s="542"/>
      <c r="I56" s="542"/>
      <c r="J56" s="542"/>
      <c r="K56" s="542"/>
      <c r="L56" s="542"/>
      <c r="M56" s="542"/>
      <c r="N56" s="543"/>
      <c r="O56" s="258"/>
      <c r="P56" s="114"/>
      <c r="Q56" s="114"/>
      <c r="R56" s="114"/>
      <c r="S56" s="114"/>
      <c r="T56" s="114"/>
      <c r="U56" s="114"/>
      <c r="V56" s="114"/>
      <c r="W56" s="114"/>
      <c r="X56" s="114"/>
      <c r="Y56" s="259"/>
      <c r="Z56" s="258"/>
      <c r="AA56" s="114"/>
      <c r="AB56" s="114"/>
      <c r="AC56" s="114"/>
      <c r="AD56" s="114"/>
      <c r="AE56" s="114"/>
      <c r="AF56" s="114"/>
      <c r="AG56" s="114"/>
      <c r="AH56" s="114"/>
      <c r="AI56" s="114"/>
      <c r="AJ56" s="259"/>
      <c r="BQ56" s="260"/>
      <c r="BR56" s="219"/>
      <c r="BS56" s="389"/>
      <c r="BT56" s="382"/>
      <c r="BU56" s="383"/>
      <c r="BV56" s="383"/>
      <c r="BW56" s="383"/>
      <c r="BX56" s="383"/>
      <c r="BY56" s="383"/>
      <c r="BZ56" s="383"/>
      <c r="CA56" s="383"/>
      <c r="CB56" s="77"/>
      <c r="CC56" s="386"/>
      <c r="CD56" s="387"/>
      <c r="CE56" s="387"/>
      <c r="CF56" s="387"/>
      <c r="CG56" s="387"/>
      <c r="CH56" s="387"/>
      <c r="CI56" s="387"/>
      <c r="CJ56" s="387"/>
      <c r="CK56" s="77"/>
      <c r="CL56" s="386"/>
      <c r="CM56" s="387"/>
      <c r="CN56" s="387"/>
      <c r="CO56" s="387"/>
      <c r="CP56" s="387"/>
      <c r="CQ56" s="387"/>
      <c r="CR56" s="387"/>
      <c r="CS56" s="387"/>
      <c r="CT56" s="77"/>
    </row>
    <row r="57" spans="4:98" ht="12.75" customHeight="1">
      <c r="D57" s="78" t="s">
        <v>119</v>
      </c>
      <c r="E57" s="545" t="s">
        <v>120</v>
      </c>
      <c r="F57" s="545"/>
      <c r="G57" s="545"/>
      <c r="H57" s="95">
        <v>15</v>
      </c>
      <c r="I57" s="79" t="s">
        <v>33</v>
      </c>
      <c r="J57" s="96">
        <v>11</v>
      </c>
      <c r="K57" s="79" t="s">
        <v>34</v>
      </c>
      <c r="L57" s="96">
        <v>11</v>
      </c>
      <c r="M57" s="79" t="s">
        <v>121</v>
      </c>
      <c r="N57" s="80" t="s">
        <v>122</v>
      </c>
      <c r="O57" s="78" t="s">
        <v>123</v>
      </c>
      <c r="P57" s="545"/>
      <c r="Q57" s="545"/>
      <c r="R57" s="545"/>
      <c r="S57" s="81"/>
      <c r="T57" s="79" t="s">
        <v>33</v>
      </c>
      <c r="U57" s="97"/>
      <c r="V57" s="79" t="s">
        <v>34</v>
      </c>
      <c r="W57" s="97"/>
      <c r="X57" s="79" t="s">
        <v>121</v>
      </c>
      <c r="Y57" s="80" t="s">
        <v>122</v>
      </c>
      <c r="Z57" s="78" t="s">
        <v>123</v>
      </c>
      <c r="AA57" s="545"/>
      <c r="AB57" s="545"/>
      <c r="AC57" s="545"/>
      <c r="AD57" s="81"/>
      <c r="AE57" s="79" t="s">
        <v>33</v>
      </c>
      <c r="AF57" s="97"/>
      <c r="AG57" s="79" t="s">
        <v>34</v>
      </c>
      <c r="AH57" s="97"/>
      <c r="AI57" s="79" t="s">
        <v>121</v>
      </c>
      <c r="AJ57" s="80" t="s">
        <v>122</v>
      </c>
      <c r="AL57" s="396" t="s">
        <v>124</v>
      </c>
      <c r="AM57" s="396"/>
      <c r="AN57" s="118"/>
      <c r="AO57" s="118"/>
      <c r="AP57" s="1" t="s">
        <v>33</v>
      </c>
      <c r="AQ57" s="118"/>
      <c r="AR57" s="118"/>
      <c r="AS57" s="1" t="s">
        <v>34</v>
      </c>
      <c r="AT57" s="118"/>
      <c r="AU57" s="118"/>
      <c r="AV57" s="1" t="s">
        <v>121</v>
      </c>
      <c r="BH57" s="2" t="s">
        <v>151</v>
      </c>
      <c r="BQ57" s="255" t="s">
        <v>125</v>
      </c>
      <c r="BR57" s="256"/>
      <c r="BS57" s="388"/>
      <c r="BT57" s="392"/>
      <c r="BU57" s="393"/>
      <c r="BV57" s="393"/>
      <c r="BW57" s="393"/>
      <c r="BX57" s="393"/>
      <c r="BY57" s="393"/>
      <c r="BZ57" s="393"/>
      <c r="CA57" s="393"/>
      <c r="CB57" s="82" t="s">
        <v>147</v>
      </c>
      <c r="CC57" s="392"/>
      <c r="CD57" s="393"/>
      <c r="CE57" s="393"/>
      <c r="CF57" s="393"/>
      <c r="CG57" s="393"/>
      <c r="CH57" s="393"/>
      <c r="CI57" s="393"/>
      <c r="CJ57" s="393"/>
      <c r="CK57" s="82" t="s">
        <v>147</v>
      </c>
      <c r="CL57" s="392"/>
      <c r="CM57" s="393"/>
      <c r="CN57" s="393"/>
      <c r="CO57" s="393"/>
      <c r="CP57" s="393"/>
      <c r="CQ57" s="393"/>
      <c r="CR57" s="393"/>
      <c r="CS57" s="393"/>
      <c r="CT57" s="82" t="s">
        <v>147</v>
      </c>
    </row>
    <row r="58" spans="4:98" ht="12.75" customHeight="1">
      <c r="D58" s="255"/>
      <c r="E58" s="256"/>
      <c r="F58" s="256"/>
      <c r="G58" s="256"/>
      <c r="H58" s="256"/>
      <c r="I58" s="256"/>
      <c r="J58" s="256"/>
      <c r="K58" s="256"/>
      <c r="L58" s="256"/>
      <c r="M58" s="256"/>
      <c r="N58" s="257"/>
      <c r="O58" s="255"/>
      <c r="P58" s="256"/>
      <c r="Q58" s="256"/>
      <c r="R58" s="256"/>
      <c r="S58" s="256"/>
      <c r="T58" s="256"/>
      <c r="U58" s="256"/>
      <c r="V58" s="256"/>
      <c r="W58" s="256"/>
      <c r="X58" s="256"/>
      <c r="Y58" s="257"/>
      <c r="Z58" s="255"/>
      <c r="AA58" s="256"/>
      <c r="AB58" s="256"/>
      <c r="AC58" s="256"/>
      <c r="AD58" s="256"/>
      <c r="AE58" s="256"/>
      <c r="AF58" s="256"/>
      <c r="AG58" s="256"/>
      <c r="AH58" s="256"/>
      <c r="AI58" s="256"/>
      <c r="AJ58" s="257"/>
      <c r="AW58" s="544" t="s">
        <v>175</v>
      </c>
      <c r="AX58" s="544"/>
      <c r="AY58" s="544"/>
      <c r="AZ58" s="544"/>
      <c r="BA58" s="544"/>
      <c r="BB58" s="544"/>
      <c r="BC58" s="544"/>
      <c r="BD58" s="544"/>
      <c r="BE58" s="544"/>
      <c r="BF58" s="544"/>
      <c r="BG58" s="544"/>
      <c r="BH58" s="544"/>
      <c r="BI58" s="544"/>
      <c r="BJ58" s="544"/>
      <c r="BK58" s="544"/>
      <c r="BL58" s="544"/>
      <c r="BQ58" s="260"/>
      <c r="BR58" s="219"/>
      <c r="BS58" s="389"/>
      <c r="BT58" s="386"/>
      <c r="BU58" s="387"/>
      <c r="BV58" s="387"/>
      <c r="BW58" s="387"/>
      <c r="BX58" s="387"/>
      <c r="BY58" s="387"/>
      <c r="BZ58" s="387"/>
      <c r="CA58" s="387"/>
      <c r="CB58" s="77"/>
      <c r="CC58" s="386"/>
      <c r="CD58" s="387"/>
      <c r="CE58" s="387"/>
      <c r="CF58" s="387"/>
      <c r="CG58" s="387"/>
      <c r="CH58" s="387"/>
      <c r="CI58" s="387"/>
      <c r="CJ58" s="387"/>
      <c r="CK58" s="77"/>
      <c r="CL58" s="386"/>
      <c r="CM58" s="387"/>
      <c r="CN58" s="387"/>
      <c r="CO58" s="387"/>
      <c r="CP58" s="387"/>
      <c r="CQ58" s="387"/>
      <c r="CR58" s="387"/>
      <c r="CS58" s="387"/>
      <c r="CT58" s="77"/>
    </row>
    <row r="59" spans="4:98" ht="12.75" customHeight="1">
      <c r="D59" s="258"/>
      <c r="E59" s="114"/>
      <c r="F59" s="114"/>
      <c r="G59" s="114"/>
      <c r="H59" s="114"/>
      <c r="I59" s="114"/>
      <c r="J59" s="114"/>
      <c r="K59" s="114"/>
      <c r="L59" s="114"/>
      <c r="M59" s="114"/>
      <c r="N59" s="259"/>
      <c r="O59" s="258"/>
      <c r="P59" s="114"/>
      <c r="Q59" s="114"/>
      <c r="R59" s="114"/>
      <c r="S59" s="114"/>
      <c r="T59" s="114"/>
      <c r="U59" s="114"/>
      <c r="V59" s="114"/>
      <c r="W59" s="114"/>
      <c r="X59" s="114"/>
      <c r="Y59" s="259"/>
      <c r="Z59" s="258"/>
      <c r="AA59" s="114"/>
      <c r="AB59" s="114"/>
      <c r="AC59" s="114"/>
      <c r="AD59" s="114"/>
      <c r="AE59" s="114"/>
      <c r="AF59" s="114"/>
      <c r="AG59" s="114"/>
      <c r="AH59" s="114"/>
      <c r="AI59" s="114"/>
      <c r="AJ59" s="259"/>
      <c r="AM59" s="2" t="s">
        <v>117</v>
      </c>
      <c r="AW59" s="544"/>
      <c r="AX59" s="544"/>
      <c r="AY59" s="544"/>
      <c r="AZ59" s="544"/>
      <c r="BA59" s="544"/>
      <c r="BB59" s="544"/>
      <c r="BC59" s="544"/>
      <c r="BD59" s="544"/>
      <c r="BE59" s="544"/>
      <c r="BF59" s="544"/>
      <c r="BG59" s="544"/>
      <c r="BH59" s="544"/>
      <c r="BI59" s="544"/>
      <c r="BJ59" s="544"/>
      <c r="BK59" s="544"/>
      <c r="BL59" s="544"/>
      <c r="BQ59" s="255" t="s">
        <v>127</v>
      </c>
      <c r="BR59" s="256"/>
      <c r="BS59" s="388"/>
      <c r="BT59" s="392"/>
      <c r="BU59" s="393"/>
      <c r="BV59" s="393"/>
      <c r="BW59" s="393"/>
      <c r="BX59" s="393"/>
      <c r="BY59" s="393"/>
      <c r="BZ59" s="393"/>
      <c r="CA59" s="393"/>
      <c r="CB59" s="82" t="s">
        <v>148</v>
      </c>
      <c r="CC59" s="392"/>
      <c r="CD59" s="393"/>
      <c r="CE59" s="393"/>
      <c r="CF59" s="393"/>
      <c r="CG59" s="393"/>
      <c r="CH59" s="393"/>
      <c r="CI59" s="393"/>
      <c r="CJ59" s="393"/>
      <c r="CK59" s="82" t="s">
        <v>148</v>
      </c>
      <c r="CL59" s="392"/>
      <c r="CM59" s="393"/>
      <c r="CN59" s="393"/>
      <c r="CO59" s="393"/>
      <c r="CP59" s="393"/>
      <c r="CQ59" s="393"/>
      <c r="CR59" s="393"/>
      <c r="CS59" s="393"/>
      <c r="CT59" s="82" t="s">
        <v>148</v>
      </c>
    </row>
    <row r="60" spans="4:98" ht="12.75" customHeight="1" thickBot="1">
      <c r="D60" s="78" t="s">
        <v>149</v>
      </c>
      <c r="E60" s="545"/>
      <c r="F60" s="545"/>
      <c r="G60" s="545"/>
      <c r="H60" s="81"/>
      <c r="I60" s="79" t="s">
        <v>33</v>
      </c>
      <c r="J60" s="97"/>
      <c r="K60" s="79" t="s">
        <v>34</v>
      </c>
      <c r="L60" s="97"/>
      <c r="M60" s="79" t="s">
        <v>121</v>
      </c>
      <c r="N60" s="80" t="s">
        <v>122</v>
      </c>
      <c r="O60" s="78" t="s">
        <v>123</v>
      </c>
      <c r="P60" s="545"/>
      <c r="Q60" s="545"/>
      <c r="R60" s="545"/>
      <c r="S60" s="81"/>
      <c r="T60" s="79" t="s">
        <v>33</v>
      </c>
      <c r="U60" s="97"/>
      <c r="V60" s="79" t="s">
        <v>34</v>
      </c>
      <c r="W60" s="97"/>
      <c r="X60" s="79" t="s">
        <v>121</v>
      </c>
      <c r="Y60" s="80" t="s">
        <v>122</v>
      </c>
      <c r="Z60" s="78" t="s">
        <v>123</v>
      </c>
      <c r="AA60" s="545"/>
      <c r="AB60" s="545"/>
      <c r="AC60" s="545"/>
      <c r="AD60" s="81"/>
      <c r="AE60" s="79" t="s">
        <v>33</v>
      </c>
      <c r="AF60" s="97"/>
      <c r="AG60" s="79" t="s">
        <v>34</v>
      </c>
      <c r="AH60" s="97"/>
      <c r="AI60" s="79" t="s">
        <v>121</v>
      </c>
      <c r="AJ60" s="80" t="s">
        <v>122</v>
      </c>
      <c r="AW60" s="546" t="s">
        <v>166</v>
      </c>
      <c r="AX60" s="546"/>
      <c r="AY60" s="546"/>
      <c r="AZ60" s="546"/>
      <c r="BA60" s="546"/>
      <c r="BB60" s="546"/>
      <c r="BC60" s="546"/>
      <c r="BD60" s="546"/>
      <c r="BE60" s="546"/>
      <c r="BF60" s="546"/>
      <c r="BG60" s="546"/>
      <c r="BH60" s="546"/>
      <c r="BI60" s="546"/>
      <c r="BJ60" s="546"/>
      <c r="BK60" s="546"/>
      <c r="BL60" s="546"/>
      <c r="BM60" s="114" t="s">
        <v>110</v>
      </c>
      <c r="BQ60" s="260"/>
      <c r="BR60" s="219"/>
      <c r="BS60" s="389"/>
      <c r="BT60" s="394"/>
      <c r="BU60" s="395"/>
      <c r="BV60" s="395"/>
      <c r="BW60" s="395"/>
      <c r="BX60" s="395"/>
      <c r="BY60" s="395"/>
      <c r="BZ60" s="395"/>
      <c r="CA60" s="395"/>
      <c r="CB60" s="83"/>
      <c r="CC60" s="394"/>
      <c r="CD60" s="395"/>
      <c r="CE60" s="395"/>
      <c r="CF60" s="395"/>
      <c r="CG60" s="395"/>
      <c r="CH60" s="395"/>
      <c r="CI60" s="395"/>
      <c r="CJ60" s="395"/>
      <c r="CK60" s="83"/>
      <c r="CL60" s="394"/>
      <c r="CM60" s="395"/>
      <c r="CN60" s="395"/>
      <c r="CO60" s="395"/>
      <c r="CP60" s="395"/>
      <c r="CQ60" s="395"/>
      <c r="CR60" s="395"/>
      <c r="CS60" s="395"/>
      <c r="CT60" s="83"/>
    </row>
    <row r="61" spans="4:97" ht="12.75" customHeight="1">
      <c r="D61" s="84"/>
      <c r="E61" s="84"/>
      <c r="F61" s="84"/>
      <c r="G61" s="84"/>
      <c r="H61" s="9"/>
      <c r="I61" s="85"/>
      <c r="J61" s="85"/>
      <c r="K61" s="85"/>
      <c r="L61" s="85"/>
      <c r="M61" s="86"/>
      <c r="N61" s="86"/>
      <c r="O61" s="84"/>
      <c r="P61" s="84"/>
      <c r="Q61" s="84"/>
      <c r="R61" s="84"/>
      <c r="S61" s="9"/>
      <c r="T61" s="85"/>
      <c r="U61" s="85"/>
      <c r="V61" s="85"/>
      <c r="W61" s="85"/>
      <c r="X61" s="86"/>
      <c r="Y61" s="86"/>
      <c r="Z61" s="84"/>
      <c r="AA61" s="84"/>
      <c r="AB61" s="84"/>
      <c r="AC61" s="84"/>
      <c r="AD61" s="9"/>
      <c r="AE61" s="85"/>
      <c r="AF61" s="85"/>
      <c r="AG61" s="85"/>
      <c r="AH61" s="85"/>
      <c r="AI61" s="86"/>
      <c r="AJ61" s="8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114"/>
      <c r="BP61" s="10"/>
      <c r="BQ61" s="10"/>
      <c r="BR61" s="10"/>
      <c r="BS61" s="87"/>
      <c r="BT61" s="87"/>
      <c r="BU61" s="87"/>
      <c r="BV61" s="87"/>
      <c r="BW61" s="87"/>
      <c r="BX61" s="87"/>
      <c r="BY61" s="87"/>
      <c r="BZ61" s="87"/>
      <c r="CA61" s="88"/>
      <c r="CB61" s="87"/>
      <c r="CC61" s="87"/>
      <c r="CD61" s="87"/>
      <c r="CE61" s="87"/>
      <c r="CF61" s="87"/>
      <c r="CG61" s="87"/>
      <c r="CH61" s="87"/>
      <c r="CI61" s="87"/>
      <c r="CJ61" s="88"/>
      <c r="CK61" s="87"/>
      <c r="CL61" s="87"/>
      <c r="CM61" s="87"/>
      <c r="CN61" s="87"/>
      <c r="CO61" s="87"/>
      <c r="CP61" s="87"/>
      <c r="CQ61" s="87"/>
      <c r="CR61" s="87"/>
      <c r="CS61" s="88"/>
    </row>
  </sheetData>
  <sheetProtection/>
  <mergeCells count="535"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Y51:AZ52"/>
    <mergeCell ref="BA51:BC52"/>
    <mergeCell ref="AE51:AF52"/>
    <mergeCell ref="BH51:BR52"/>
    <mergeCell ref="AG51:AQ52"/>
    <mergeCell ref="AR51:AU52"/>
    <mergeCell ref="AV51:AV52"/>
    <mergeCell ref="AW51:AX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BF20:BL20"/>
    <mergeCell ref="BN20:BO20"/>
    <mergeCell ref="BY19:CA19"/>
    <mergeCell ref="CB19:CI19"/>
    <mergeCell ref="BQ20:BW20"/>
    <mergeCell ref="BY20:BZ20"/>
    <mergeCell ref="CB20:CH20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2"/>
  <ignoredErrors>
    <ignoredError sqref="AH7:AS8 AC46:AF52 AH46:CE52 AG46:AG52 AI6 AM6 AO6:AS6 AH10:AS10 AI9:AM9 AO9:AS9 AC45:AD45 AF45 AH45:AQ45 AS45:AV45 AX45 AZ45 BB45:CE45 A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相良　正行</cp:lastModifiedBy>
  <cp:lastPrinted>2018-01-16T23:58:20Z</cp:lastPrinted>
  <dcterms:created xsi:type="dcterms:W3CDTF">2009-03-27T04:49:38Z</dcterms:created>
  <dcterms:modified xsi:type="dcterms:W3CDTF">2020-03-16T06:53:23Z</dcterms:modified>
  <cp:category/>
  <cp:version/>
  <cp:contentType/>
  <cp:contentStatus/>
</cp:coreProperties>
</file>